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345" windowWidth="12540" windowHeight="11640" activeTab="2"/>
  </bookViews>
  <sheets>
    <sheet name="戦評" sheetId="1" r:id="rId1"/>
    <sheet name="表彰内容" sheetId="2" r:id="rId2"/>
    <sheet name="星取表" sheetId="3" r:id="rId3"/>
  </sheets>
  <definedNames/>
  <calcPr fullCalcOnLoad="1"/>
</workbook>
</file>

<file path=xl/sharedStrings.xml><?xml version="1.0" encoding="utf-8"?>
<sst xmlns="http://schemas.openxmlformats.org/spreadsheetml/2006/main" count="387" uniqueCount="112">
  <si>
    <t>３月　１日（土）</t>
  </si>
  <si>
    <t>門脇中学校</t>
  </si>
  <si>
    <t>－</t>
  </si>
  <si>
    <t>試合結果</t>
  </si>
  <si>
    <t>チーム</t>
  </si>
  <si>
    <t>湊中学校</t>
  </si>
  <si>
    <t>河南東渡波
中学校</t>
  </si>
  <si>
    <t>３月　２日（日）</t>
  </si>
  <si>
    <t>矢本第一
中学校</t>
  </si>
  <si>
    <t>Cobaltore
女川ｼﾞｭﾆｱ
ユース</t>
  </si>
  <si>
    <t>デポルテFCJrユースは低学年が多く、走り負ける場面が随所に出た。しかし、後半はCobaltore女川ジュニアユースの攻撃によく耐え失点を2点に抑えたところは評価できるものである。</t>
  </si>
  <si>
    <t>石巻サン
ファンFC</t>
  </si>
  <si>
    <t>門脇中学校が押し気味に試合をすすめていたが、両チームとも個々人がワンタッチでボールコントロールができないため、早い判断からの展開力に欠けていた。また、ピッチ全体を見た大きなサッカーを心がけてもらいたい。</t>
  </si>
  <si>
    <t>コバルトーレ女川が、終始主導権を握り、進められた。両チームともに、ボールサイドに寄りすぎたゲーム展開が多く、また、研修課題の「ボールを失わない」という意識も足りないと感じた。</t>
  </si>
  <si>
    <t>デポルテFCが、終始主導権を握り、進められた。強風のため、ボールコントロールに苦慮する場面が多く、両チームとも個人技が優先（ドリブルが多かった。）し、連係プレーが不足していた。</t>
  </si>
  <si>
    <t>どちらかといえば湊中学校が支配していたゲームだった。河南東渡波中学校合同チームは、全体練習が不足しているせいか選手同士遠慮しているところが局面に現われており、数試合こなせば幾分解消できるものと思われる。</t>
  </si>
  <si>
    <t>勝</t>
  </si>
  <si>
    <t>分</t>
  </si>
  <si>
    <t>負</t>
  </si>
  <si>
    <t>勝点</t>
  </si>
  <si>
    <t>得点</t>
  </si>
  <si>
    <t>失点</t>
  </si>
  <si>
    <t>得失
点差</t>
  </si>
  <si>
    <t>順位</t>
  </si>
  <si>
    <t>湊中学校</t>
  </si>
  <si>
    <t>●</t>
  </si>
  <si>
    <t>河南東
渡波中学校</t>
  </si>
  <si>
    <t>石巻
サンファンＦＣ</t>
  </si>
  <si>
    <t>デポルテＦＣ石巻
Ｊｒユース</t>
  </si>
  <si>
    <t>Cobaltore女川
ジュニアユース</t>
  </si>
  <si>
    <t>－</t>
  </si>
  <si>
    <t>－</t>
  </si>
  <si>
    <t>○</t>
  </si>
  <si>
    <t>●</t>
  </si>
  <si>
    <t>－</t>
  </si>
  <si>
    <t>○</t>
  </si>
  <si>
    <t>●</t>
  </si>
  <si>
    <t>－</t>
  </si>
  <si>
    <t>●</t>
  </si>
  <si>
    <t>－</t>
  </si>
  <si>
    <t>○</t>
  </si>
  <si>
    <t>－</t>
  </si>
  <si>
    <t>○</t>
  </si>
  <si>
    <t>●</t>
  </si>
  <si>
    <t>－</t>
  </si>
  <si>
    <t>○</t>
  </si>
  <si>
    <t>戦　　　　　　　　　　評</t>
  </si>
  <si>
    <t>試合は、ほぼ互角で、立ち上がりに２得点した矢本一中が勝利した。河南東渡波中学校は、合同チームからか、立ち上がりは連携不足が目立ち、相手選手のマークが徹底せず、２点を失った。その後は、徐々に試合に慣れてきたが、得点には至らなかった。</t>
  </si>
  <si>
    <t>河南東渡波中学校</t>
  </si>
  <si>
    <t>石巻サンファンFC</t>
  </si>
  <si>
    <t>矢本第一
中学校</t>
  </si>
  <si>
    <t>デポルテFC
石巻
Jｒユース</t>
  </si>
  <si>
    <t>Cobaltore
女川
ｼﾞｭﾆｱﾕｰｽ</t>
  </si>
  <si>
    <t>矢本第一中学校</t>
  </si>
  <si>
    <t>３月　９日（日）</t>
  </si>
  <si>
    <t>個人技、組織力でデポルテＦＣが優位を保った。両チームともに、もう少し中盤で落ち着いてボールをキープし、ゲームメイクができると、攻撃に厚みができると思われる。石巻サンファンＦＣは、後半運動量が落ち、失点に繋がったため、ゲームでのスタミナが必要である。</t>
  </si>
  <si>
    <t>Cobaltore女川の一方的な試合であった。Cobaltore女川は、ミッドフィルダーが中盤を制し、前線への早いパスで多彩な攻撃を繰り広げた。また、守備陣も安定している。河南東渡波中は、前半は善戦したものの、後半は体力的に厳しくなり、スタミナが必要である。</t>
  </si>
  <si>
    <t>矢本第一
中学校</t>
  </si>
  <si>
    <t>前半は、両チームともに堅さが目立ち、一進一退の攻防を繰り広げたが、後半は、門脇中の中盤でのボール支配率が高まり、押し気味にゲームを進め、好機を作った。両チームともに、ゴール前での工夫が望まれる。また、シュートの精度を高めたい。</t>
  </si>
  <si>
    <t>前半は、サンファンＦＣの方が、ボールを動かしている分、展開が優れていた。後半は、体力的に上回った河南東渡波中が押し気味に進め、フリーキックのロングシュートで逆転した。両チームともに、簡単にボールを奪われる場面が多く、普段のトレーニングの中で「相手」を意識した練習をしなければならないと感じた。</t>
  </si>
  <si>
    <t>３月１５日（土）</t>
  </si>
  <si>
    <t>強風の影響か、風上のチームが優位に立ち、前半は、矢本一中が、後半は、湊中が支配した。矢本一中は、前半はボールまわしも良く、運動量もあったが、後半は足が止まったことから、ゲームでのスタミナが必要である。湊中は、個人技を主体にゲームを展開し、オフサイドの反則ばかりが目に付いた。ボールを繋ぐゲーム展開が必要である。</t>
  </si>
  <si>
    <t>門中は、細かいパスワークからサイドに展開し、得点に結び付けていた。周りのサポートは良いが、ラストパスの精度が欠けていた。デポルテは、個人技はあるが、周りをもっとうまく利用すれば、プレーに幅が出ると感じた。両チームともに、ゲーム中、ボールを呼ぶ声、指示する声が少ないと感じた。</t>
  </si>
  <si>
    <t>石巻サン
ファンＦＣ</t>
  </si>
  <si>
    <t>コバルトーレ女川が、個人個人の動き、パスワークともに良く、終始ゲームを支配していた。サンファンは、前半、コバルトーレの怒涛の攻めを、粘り強い守りで良くしのいだ。</t>
  </si>
  <si>
    <t>門中の繋ぐサッカー、河南東渡波中の縦へのサッカーという感じであったが、ともにコンビネーションに不足がある。そんな中で、門中がダイレクトパスを有効に使い勝利した。</t>
  </si>
  <si>
    <t>３月１６日（日）</t>
  </si>
  <si>
    <t>ベンチからのコーチングに関しては、ゲーム中の戦術指導なら理解できるが、技術的な部分については日頃の練習の積み重ねが重要なことと感じた。</t>
  </si>
  <si>
    <t>互角な試合展開ではあるが、両チームともゲームメイクに苦しみメリハリのない試合内容であった。デポルテは、時折早いタッチでボールをつなぐ場面があり、これを続けることでチーム力は大幅にUPするものと思う。</t>
  </si>
  <si>
    <t>デポルテFC石巻
Jｒユース</t>
  </si>
  <si>
    <t>Cobaltoreの一方的な試合内容に終始した。Cobaltoreは、目標を高く設定し、パスの精度や緩急をつけたゲーム展開を習得してほしい。
矢本第一中は、大量点を奪われ守備に精力を使い果たしたせいか、全体的に元気がなかった。</t>
  </si>
  <si>
    <t>△</t>
  </si>
  <si>
    <t>●</t>
  </si>
  <si>
    <t>●</t>
  </si>
  <si>
    <t>３月２０日（木）</t>
  </si>
  <si>
    <t>試合は、人数の少なかった（９名）サンファンＦＣが、集中してゲームに取り組み、好ゲームとなった。
矢本一中は、研修で学んだ「ポゼッション」という意識が見られた。</t>
  </si>
  <si>
    <t>Cobaltore女川が、主力を控えにまわした為、互角の試合に見えたが、要所は押さえていた。同世代の選手として、個々の潜在する力は変わりないと感じるが、試合結果として点差がひらくという結果を、各チームとも前向きに捉え、今後の練習に取り組んでほしい。</t>
  </si>
  <si>
    <t>開始２分にコーナーキックからのルーズボールを、湊中の７番が、小さな振りで鋭くゴールした。その後、門中がパスを繋ぐサッカーに徹し、湊中がカウンターを狙う展開となったが、得点には至らなかった。門中は、パスを良くつなぎ、再三シュートチャンスを作り出したが、シュートの正確性が足りなかった。</t>
  </si>
  <si>
    <t>河南東渡波中は、前半、デポルテのしっかりしたマークのスキをついて、１１番がフリーになり、トリッキーにゴールを決めた。後半は、デポルテの個人スキルに、河南東渡波中が翻弄されはじめ、カウンター攻撃も効果が無く、失点した。</t>
  </si>
  <si>
    <t>３月２２日（土）準決勝</t>
  </si>
  <si>
    <t>　守りを固めた矢本一中に対し、コバルトーレ女川はサイドから攻撃を仕掛け矢本陣地での試合展開となったが、シュートチャンスが少なかった。
　矢本一中は、予選リーグで８対０と大差をつけられたためか、主力を守備に置くという作戦で、確かに指導者の意図は選手に伝わったとは思う。しかし、結果的には、ワンサイドゲームで、今後の中体連に向けては、本来のスタイルで戦ってほしかった。また、最も重要な、この研修大会の目的である「ボールを奪われない。」という目標も、クリヤーオンリーでは何の意味も無いと言うことを、指導者及び選手ともに感じてほしい。
　コバルトーレ女川は、相手の徹底した守備に対し、サイド攻撃により崩す狙いは的を射ているが、その手法が個人技（ドリブル）だけでなく、壁パスやスルーパスで崩すことも練習してほしい。</t>
  </si>
  <si>
    <t>戦　　　評</t>
  </si>
  <si>
    <t>　門中は、主力が欠場（病欠）していたためか、本研修大会当初と比較して少しづつ良くなってきていたパスワークを始め、チームプレーができず、その隙を突いて、デポルテが得点を重ねた。デポルテのバックス陣の守備の堅実さとフォワード９番の相手を崩す動きが目立っていた。</t>
  </si>
  <si>
    <t>４月　６日（日）</t>
  </si>
  <si>
    <t>３位決定戦</t>
  </si>
  <si>
    <t>風が影響したようで、前半は、風上の矢本１中が１点を先取し、後半は、風上の門中が攻勢に転じ、終了間際に、コーナーキックが風に乗り直接ゴールするという幸運な決勝点で勝利した。本大会のテーマであった「ボールを奪われない。」という意識が浸透して来ており、ボールをつなごうとする意欲が感じられ、３位決定戦に相応しい好ゲームであった。　</t>
  </si>
  <si>
    <t>決勝戦</t>
  </si>
  <si>
    <t>先取点が入るまでは緊迫したゲーム展開であったが、失点後は、デポルテの守備意識が徐々に低下し、集中しきれなくなった。決勝戦らしい好ゲームで、特に、デポルテの体格差を感じさせないプレーは評価でき、今後も日々努力してほしい。</t>
  </si>
  <si>
    <t>平成１９年度石巻サッカー協会Ｕ－１５サッカー研修大会成績表</t>
  </si>
  <si>
    <t>優 　　　　　勝</t>
  </si>
  <si>
    <t>　Cｏｂａｌｔｏｒｅ　女川ジュニアユース</t>
  </si>
  <si>
    <t>準　　優　　勝</t>
  </si>
  <si>
    <t>　デポルテＦＣ石巻Ｊｒユース</t>
  </si>
  <si>
    <t>第　　３　　位</t>
  </si>
  <si>
    <t>　門脇中学校</t>
  </si>
  <si>
    <t>第　　４　　位</t>
  </si>
  <si>
    <t>　矢本第一中学校</t>
  </si>
  <si>
    <t>第　　５　　位</t>
  </si>
  <si>
    <t>　湊中学校</t>
  </si>
  <si>
    <t>第　　６　　位</t>
  </si>
  <si>
    <t>　河南東渡波中学校</t>
  </si>
  <si>
    <t>第　　７　　位</t>
  </si>
  <si>
    <t>　石巻サンファンＦＣ</t>
  </si>
  <si>
    <t>特　　別　　賞</t>
  </si>
  <si>
    <t>※選考理由</t>
  </si>
  <si>
    <t>　何れのチームも、本研修大会を通じて、その成長は、目を見張るものが</t>
  </si>
  <si>
    <t>あった。</t>
  </si>
  <si>
    <t>　その中でも特に、開幕時にはとてもサッカーとは言いがたいチーム状況</t>
  </si>
  <si>
    <t>であった河南東渡波中学校が、日を追うごとにボールが繋がりだし、まさに</t>
  </si>
  <si>
    <t>本大会の目的が顕著に現れたチームで、「大会を通して著しく向上した</t>
  </si>
  <si>
    <t>チーム」に相応しいと判断されたことから、特別賞を与えるものである。　　　</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</si>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</sst>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b/>
      <sz val="11"/>
      <name val="ＭＳ Ｐゴシック"/>
      <family val="3"/>
    </font>
    <font>
      <sz val="11"/>
      <name val="HG丸ｺﾞｼｯｸM-PRO"/>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8"/>
      <name val="HG丸ｺﾞｼｯｸM-PRO"/>
      <family val="3"/>
    </font>
    <font>
      <sz val="9"/>
      <name val="ＭＳ Ｐゴシック"/>
      <family val="3"/>
    </font>
    <font>
      <sz val="9"/>
      <name val="メイリオ"/>
      <family val="3"/>
    </font>
    <font>
      <sz val="11"/>
      <name val="メイリオ"/>
      <family val="3"/>
    </font>
    <font>
      <sz val="10"/>
      <name val="メイリオ"/>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style="double"/>
      <right>
        <color indexed="63"/>
      </right>
      <top>
        <color indexed="63"/>
      </top>
      <bottom style="thin"/>
    </border>
    <border>
      <left style="thin"/>
      <right>
        <color indexed="63"/>
      </right>
      <top>
        <color indexed="63"/>
      </top>
      <bottom style="double"/>
    </border>
    <border>
      <left style="hair"/>
      <right>
        <color indexed="63"/>
      </right>
      <top>
        <color indexed="63"/>
      </top>
      <bottom style="double"/>
    </border>
    <border>
      <left>
        <color indexed="63"/>
      </left>
      <right style="hair"/>
      <top>
        <color indexed="63"/>
      </top>
      <bottom style="double"/>
    </border>
    <border>
      <left>
        <color indexed="63"/>
      </left>
      <right style="thin"/>
      <top>
        <color indexed="63"/>
      </top>
      <bottom style="double"/>
    </border>
    <border>
      <left style="double"/>
      <right style="thin"/>
      <top style="double"/>
      <bottom>
        <color indexed="63"/>
      </bottom>
    </border>
    <border>
      <left style="thin"/>
      <right style="thin"/>
      <top style="double"/>
      <bottom>
        <color indexed="63"/>
      </bottom>
    </border>
    <border>
      <left>
        <color indexed="63"/>
      </left>
      <right style="thin"/>
      <top style="double"/>
      <bottom>
        <color indexed="63"/>
      </bottom>
    </border>
    <border>
      <left style="hair"/>
      <right>
        <color indexed="63"/>
      </right>
      <top style="double"/>
      <bottom>
        <color indexed="63"/>
      </bottom>
    </border>
    <border>
      <left>
        <color indexed="63"/>
      </left>
      <right style="hair"/>
      <top style="double"/>
      <bottom>
        <color indexed="63"/>
      </bottom>
    </border>
    <border>
      <left>
        <color indexed="63"/>
      </left>
      <right>
        <color indexed="63"/>
      </right>
      <top style="double"/>
      <bottom style="double"/>
    </border>
    <border>
      <left style="thin"/>
      <right>
        <color indexed="63"/>
      </right>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style="double"/>
      <bottom style="double"/>
    </border>
    <border>
      <left style="thin"/>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style="thin"/>
      <right style="double"/>
      <top>
        <color indexed="63"/>
      </top>
      <bottom>
        <color indexed="63"/>
      </bottom>
    </border>
    <border>
      <left style="thin"/>
      <right style="double"/>
      <top>
        <color indexed="63"/>
      </top>
      <bottom style="double"/>
    </border>
    <border>
      <left>
        <color indexed="63"/>
      </left>
      <right style="medium"/>
      <top>
        <color indexed="63"/>
      </top>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dotted"/>
      <bottom style="dotted"/>
    </border>
    <border>
      <left>
        <color indexed="63"/>
      </left>
      <right style="medium"/>
      <top style="dotted"/>
      <bottom style="dotted"/>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double"/>
      <top>
        <color indexed="63"/>
      </top>
      <bottom style="thin"/>
    </border>
    <border>
      <left style="thin"/>
      <right style="double"/>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dotted"/>
      <bottom style="dotted"/>
    </border>
    <border>
      <left style="thin"/>
      <right>
        <color indexed="63"/>
      </right>
      <top style="thin"/>
      <bottom style="thin"/>
    </border>
    <border>
      <left style="medium"/>
      <right>
        <color indexed="63"/>
      </right>
      <top style="medium"/>
      <bottom>
        <color indexed="63"/>
      </bottom>
    </border>
    <border>
      <left style="thin"/>
      <right>
        <color indexed="63"/>
      </right>
      <top style="medium"/>
      <bottom>
        <color indexed="63"/>
      </bottom>
    </border>
    <border>
      <left>
        <color indexed="63"/>
      </left>
      <right style="double"/>
      <top style="double"/>
      <bottom style="double"/>
    </border>
    <border>
      <left style="double"/>
      <right style="double"/>
      <top>
        <color indexed="63"/>
      </top>
      <bottom>
        <color indexed="63"/>
      </bottom>
    </border>
    <border>
      <left style="double"/>
      <right style="double"/>
      <top>
        <color indexed="63"/>
      </top>
      <bottom style="double"/>
    </border>
    <border>
      <left style="double"/>
      <right style="double"/>
      <top style="double"/>
      <bottom style="double"/>
    </border>
    <border>
      <left style="hair"/>
      <right style="hair"/>
      <top style="double"/>
      <bottom>
        <color indexed="63"/>
      </bottom>
    </border>
    <border>
      <left style="hair"/>
      <right style="double"/>
      <top style="double"/>
      <bottom>
        <color indexed="63"/>
      </bottom>
    </border>
    <border>
      <left style="double"/>
      <right style="hair"/>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243">
    <xf numFmtId="0" fontId="0" fillId="0" borderId="0" xfId="0" applyAlignment="1">
      <alignment vertical="center"/>
    </xf>
    <xf numFmtId="0" fontId="0" fillId="0" borderId="0" xfId="0" applyAlignment="1">
      <alignment horizontal="left" vertical="center"/>
    </xf>
    <xf numFmtId="49" fontId="0" fillId="0" borderId="0" xfId="0" applyNumberFormat="1" applyAlignment="1">
      <alignment horizontal="center" vertical="center"/>
    </xf>
    <xf numFmtId="49" fontId="0" fillId="0" borderId="10" xfId="0" applyNumberFormat="1" applyBorder="1" applyAlignment="1">
      <alignment horizontal="center" vertical="center"/>
    </xf>
    <xf numFmtId="49" fontId="0" fillId="0" borderId="0" xfId="0" applyNumberFormat="1" applyBorder="1" applyAlignment="1">
      <alignment horizontal="center" vertical="center"/>
    </xf>
    <xf numFmtId="49" fontId="0" fillId="0" borderId="11" xfId="0" applyNumberFormat="1" applyBorder="1" applyAlignment="1">
      <alignment horizontal="center" vertical="center"/>
    </xf>
    <xf numFmtId="0" fontId="0" fillId="0" borderId="12" xfId="0" applyBorder="1" applyAlignment="1">
      <alignment vertical="center"/>
    </xf>
    <xf numFmtId="0" fontId="0" fillId="0" borderId="13" xfId="0" applyBorder="1" applyAlignment="1">
      <alignment horizontal="left" vertical="center"/>
    </xf>
    <xf numFmtId="0" fontId="0" fillId="0" borderId="14" xfId="0" applyBorder="1" applyAlignment="1">
      <alignment vertical="center"/>
    </xf>
    <xf numFmtId="0" fontId="0" fillId="0" borderId="15" xfId="0" applyBorder="1" applyAlignment="1">
      <alignment horizontal="left" vertical="center"/>
    </xf>
    <xf numFmtId="0" fontId="0" fillId="0" borderId="16" xfId="0" applyBorder="1" applyAlignment="1">
      <alignment vertical="center"/>
    </xf>
    <xf numFmtId="0" fontId="0" fillId="0" borderId="17" xfId="0" applyBorder="1" applyAlignment="1">
      <alignment horizontal="left" vertical="center"/>
    </xf>
    <xf numFmtId="0" fontId="0" fillId="0" borderId="15" xfId="0" applyBorder="1" applyAlignment="1">
      <alignment vertical="center"/>
    </xf>
    <xf numFmtId="0" fontId="0" fillId="0" borderId="17" xfId="0" applyFill="1" applyBorder="1" applyAlignment="1">
      <alignment horizontal="lef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0" fillId="0" borderId="24"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32"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horizontal="center" vertical="center"/>
    </xf>
    <xf numFmtId="0" fontId="0" fillId="0" borderId="29" xfId="0" applyFill="1" applyBorder="1" applyAlignment="1">
      <alignment horizontal="center" vertical="center"/>
    </xf>
    <xf numFmtId="0" fontId="0" fillId="0" borderId="28" xfId="0" applyNumberFormat="1" applyFill="1" applyBorder="1" applyAlignment="1">
      <alignment horizontal="center" vertical="center"/>
    </xf>
    <xf numFmtId="0"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28" xfId="0" applyNumberFormat="1" applyFill="1" applyBorder="1" applyAlignment="1">
      <alignment horizontal="center" vertical="center"/>
    </xf>
    <xf numFmtId="0" fontId="0" fillId="0" borderId="29" xfId="0" applyNumberForma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NumberFormat="1" applyFill="1" applyBorder="1" applyAlignment="1">
      <alignment horizontal="center" vertical="center"/>
    </xf>
    <xf numFmtId="0" fontId="0" fillId="0" borderId="25" xfId="0" applyNumberFormat="1" applyFill="1" applyBorder="1" applyAlignment="1">
      <alignment horizontal="center" vertical="center"/>
    </xf>
    <xf numFmtId="49" fontId="0" fillId="0" borderId="25" xfId="0" applyNumberFormat="1" applyFill="1" applyBorder="1" applyAlignment="1">
      <alignment horizontal="center" vertical="center"/>
    </xf>
    <xf numFmtId="49" fontId="0" fillId="0" borderId="24" xfId="0" applyNumberFormat="1" applyFill="1" applyBorder="1" applyAlignment="1">
      <alignment horizontal="center" vertical="center"/>
    </xf>
    <xf numFmtId="49" fontId="0" fillId="0" borderId="26" xfId="0" applyNumberFormat="1" applyFill="1" applyBorder="1" applyAlignment="1">
      <alignment horizontal="center" vertical="center"/>
    </xf>
    <xf numFmtId="0" fontId="0" fillId="0" borderId="26" xfId="0" applyNumberFormat="1" applyFill="1" applyBorder="1" applyAlignment="1">
      <alignment horizontal="center" vertical="center"/>
    </xf>
    <xf numFmtId="49" fontId="0" fillId="0" borderId="29" xfId="0" applyNumberFormat="1" applyFill="1" applyBorder="1" applyAlignment="1">
      <alignment horizontal="center" vertical="center"/>
    </xf>
    <xf numFmtId="0" fontId="0" fillId="0" borderId="31" xfId="0" applyNumberFormat="1" applyFill="1" applyBorder="1" applyAlignment="1">
      <alignment horizontal="center" vertical="center"/>
    </xf>
    <xf numFmtId="0" fontId="0" fillId="0" borderId="30" xfId="0" applyNumberFormat="1" applyFill="1" applyBorder="1" applyAlignment="1">
      <alignment horizontal="center" vertical="center"/>
    </xf>
    <xf numFmtId="49" fontId="0" fillId="0" borderId="30" xfId="0" applyNumberFormat="1" applyFill="1" applyBorder="1" applyAlignment="1">
      <alignment horizontal="center" vertical="center"/>
    </xf>
    <xf numFmtId="49" fontId="0" fillId="0" borderId="31" xfId="0" applyNumberFormat="1" applyFill="1" applyBorder="1" applyAlignment="1">
      <alignment horizontal="center" vertical="center"/>
    </xf>
    <xf numFmtId="0" fontId="0" fillId="0" borderId="32" xfId="0" applyNumberFormat="1" applyFill="1" applyBorder="1" applyAlignment="1">
      <alignment horizontal="center" vertical="center"/>
    </xf>
    <xf numFmtId="0" fontId="0" fillId="0" borderId="28" xfId="0" applyFill="1" applyBorder="1" applyAlignment="1">
      <alignment horizontal="center" vertical="center" wrapText="1"/>
    </xf>
    <xf numFmtId="0" fontId="0" fillId="0" borderId="0" xfId="0" applyFill="1" applyBorder="1" applyAlignment="1">
      <alignment horizontal="center" vertical="center" wrapText="1"/>
    </xf>
    <xf numFmtId="49" fontId="0" fillId="0" borderId="32" xfId="0" applyNumberFormat="1"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49" fontId="0" fillId="0" borderId="0" xfId="0" applyNumberFormat="1" applyFill="1"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0" fillId="0" borderId="30"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49" fontId="0" fillId="0" borderId="31" xfId="0" applyNumberFormat="1" applyBorder="1" applyAlignment="1">
      <alignment horizontal="center" vertical="center"/>
    </xf>
    <xf numFmtId="0" fontId="0" fillId="0" borderId="37" xfId="0" applyFill="1" applyBorder="1" applyAlignment="1">
      <alignment horizontal="left" vertical="center"/>
    </xf>
    <xf numFmtId="0" fontId="0" fillId="0" borderId="38" xfId="0" applyBorder="1" applyAlignment="1">
      <alignment horizontal="left" vertical="center"/>
    </xf>
    <xf numFmtId="0" fontId="0" fillId="0" borderId="39" xfId="0"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vertical="center"/>
    </xf>
    <xf numFmtId="0" fontId="0" fillId="0" borderId="42" xfId="0" applyBorder="1" applyAlignment="1">
      <alignment vertical="center"/>
    </xf>
    <xf numFmtId="49" fontId="0" fillId="0" borderId="25" xfId="0" applyNumberFormat="1" applyBorder="1" applyAlignment="1">
      <alignment horizontal="center" vertical="center"/>
    </xf>
    <xf numFmtId="0" fontId="0" fillId="0" borderId="43" xfId="0" applyBorder="1" applyAlignment="1">
      <alignment horizontal="left" vertical="center"/>
    </xf>
    <xf numFmtId="0" fontId="0" fillId="0" borderId="41" xfId="0" applyBorder="1" applyAlignment="1">
      <alignment horizontal="left" vertical="center"/>
    </xf>
    <xf numFmtId="0" fontId="2" fillId="0" borderId="31" xfId="0" applyNumberFormat="1" applyFont="1" applyBorder="1" applyAlignment="1">
      <alignment vertical="center"/>
    </xf>
    <xf numFmtId="0" fontId="2" fillId="0" borderId="44" xfId="0" applyNumberFormat="1" applyFont="1" applyBorder="1" applyAlignment="1">
      <alignment vertical="center"/>
    </xf>
    <xf numFmtId="0" fontId="0" fillId="0" borderId="31" xfId="0" applyBorder="1" applyAlignment="1">
      <alignment vertical="center"/>
    </xf>
    <xf numFmtId="0" fontId="0" fillId="0" borderId="15" xfId="0" applyFill="1" applyBorder="1" applyAlignment="1">
      <alignment horizontal="left" vertical="center"/>
    </xf>
    <xf numFmtId="0" fontId="0" fillId="0" borderId="13" xfId="0" applyFill="1" applyBorder="1" applyAlignment="1">
      <alignment horizontal="left" vertical="center"/>
    </xf>
    <xf numFmtId="0" fontId="2" fillId="0" borderId="35" xfId="0" applyFont="1" applyBorder="1" applyAlignment="1">
      <alignment vertical="center"/>
    </xf>
    <xf numFmtId="0" fontId="2" fillId="0" borderId="38" xfId="0" applyFont="1" applyBorder="1" applyAlignment="1">
      <alignment horizontal="left" vertical="center"/>
    </xf>
    <xf numFmtId="0" fontId="26" fillId="0" borderId="28" xfId="0" applyFont="1" applyBorder="1" applyAlignment="1">
      <alignment horizontal="left" vertical="center" wrapText="1"/>
    </xf>
    <xf numFmtId="0" fontId="26" fillId="0" borderId="30" xfId="0" applyFont="1" applyBorder="1" applyAlignment="1">
      <alignment horizontal="left" vertical="center" wrapText="1"/>
    </xf>
    <xf numFmtId="0" fontId="2" fillId="0" borderId="45" xfId="0" applyFont="1" applyBorder="1" applyAlignment="1">
      <alignment vertical="center"/>
    </xf>
    <xf numFmtId="0" fontId="2" fillId="0" borderId="41" xfId="0" applyFont="1" applyBorder="1" applyAlignment="1">
      <alignment horizontal="left" vertical="center"/>
    </xf>
    <xf numFmtId="0" fontId="3" fillId="0" borderId="46" xfId="0" applyFont="1" applyBorder="1" applyAlignment="1">
      <alignment horizontal="center" vertical="center" wrapText="1"/>
    </xf>
    <xf numFmtId="0" fontId="0" fillId="0" borderId="23" xfId="0"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4" fillId="0" borderId="0" xfId="0" applyFont="1" applyBorder="1" applyAlignment="1">
      <alignment horizontal="left"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27" fillId="0" borderId="48" xfId="0" applyFont="1" applyBorder="1" applyAlignment="1">
      <alignment vertical="center" wrapText="1"/>
    </xf>
    <xf numFmtId="0" fontId="27" fillId="0" borderId="49" xfId="0" applyFont="1" applyBorder="1" applyAlignment="1">
      <alignment vertical="center" wrapText="1"/>
    </xf>
    <xf numFmtId="0" fontId="3" fillId="0" borderId="50" xfId="0" applyFont="1" applyBorder="1" applyAlignment="1">
      <alignment horizontal="center" vertical="center"/>
    </xf>
    <xf numFmtId="0" fontId="0" fillId="0" borderId="51" xfId="0" applyBorder="1" applyAlignment="1">
      <alignment vertical="center"/>
    </xf>
    <xf numFmtId="0" fontId="2" fillId="0" borderId="52" xfId="0" applyFont="1" applyBorder="1" applyAlignment="1">
      <alignment vertical="center"/>
    </xf>
    <xf numFmtId="0" fontId="2" fillId="0" borderId="25" xfId="0" applyFont="1" applyBorder="1" applyAlignment="1">
      <alignment vertical="center"/>
    </xf>
    <xf numFmtId="0" fontId="0" fillId="0" borderId="25" xfId="0" applyBorder="1" applyAlignment="1">
      <alignment horizontal="left" vertical="center"/>
    </xf>
    <xf numFmtId="0" fontId="2" fillId="0" borderId="25" xfId="0" applyFont="1" applyBorder="1" applyAlignment="1">
      <alignment horizontal="left" vertical="center"/>
    </xf>
    <xf numFmtId="0" fontId="3" fillId="0" borderId="26" xfId="0" applyFont="1" applyBorder="1" applyAlignment="1">
      <alignment horizontal="center" vertical="center"/>
    </xf>
    <xf numFmtId="0" fontId="0" fillId="0" borderId="25" xfId="0" applyBorder="1" applyAlignment="1">
      <alignment vertical="center" wrapText="1"/>
    </xf>
    <xf numFmtId="0" fontId="2" fillId="0" borderId="53" xfId="0" applyFont="1" applyBorder="1" applyAlignment="1">
      <alignment vertical="center"/>
    </xf>
    <xf numFmtId="0" fontId="0" fillId="0" borderId="37" xfId="0" applyBorder="1" applyAlignment="1">
      <alignment horizontal="left" vertical="center"/>
    </xf>
    <xf numFmtId="0" fontId="28" fillId="0" borderId="0" xfId="0" applyFont="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6" fillId="0" borderId="58" xfId="0" applyFont="1" applyBorder="1" applyAlignment="1">
      <alignment vertical="center" wrapText="1"/>
    </xf>
    <xf numFmtId="0" fontId="26" fillId="0" borderId="59" xfId="0" applyFont="1" applyBorder="1" applyAlignment="1">
      <alignment vertical="center" wrapText="1"/>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vertical="center"/>
    </xf>
    <xf numFmtId="0" fontId="25" fillId="0" borderId="46" xfId="0" applyFont="1" applyBorder="1" applyAlignment="1">
      <alignment vertical="center" wrapText="1"/>
    </xf>
    <xf numFmtId="0" fontId="25" fillId="0" borderId="58" xfId="0" applyFont="1" applyBorder="1" applyAlignment="1">
      <alignment vertical="center" wrapText="1"/>
    </xf>
    <xf numFmtId="0" fontId="0" fillId="0" borderId="29" xfId="0" applyBorder="1" applyAlignment="1">
      <alignment vertical="center" wrapText="1"/>
    </xf>
    <xf numFmtId="0" fontId="0" fillId="0" borderId="45" xfId="0" applyBorder="1" applyAlignment="1">
      <alignment horizontal="center" vertical="center"/>
    </xf>
    <xf numFmtId="0" fontId="0" fillId="0" borderId="25" xfId="0" applyBorder="1" applyAlignment="1">
      <alignment horizontal="center" vertical="center"/>
    </xf>
    <xf numFmtId="0" fontId="0" fillId="0" borderId="41" xfId="0" applyBorder="1" applyAlignment="1">
      <alignment horizontal="center" vertical="center"/>
    </xf>
    <xf numFmtId="0" fontId="3"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35" xfId="0"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xf>
    <xf numFmtId="0" fontId="3" fillId="0" borderId="48" xfId="0" applyFont="1" applyBorder="1" applyAlignment="1">
      <alignment horizontal="center" vertical="center"/>
    </xf>
    <xf numFmtId="0" fontId="3" fillId="0" borderId="40" xfId="0" applyFont="1" applyBorder="1" applyAlignment="1">
      <alignment horizontal="center" vertical="center" wrapText="1"/>
    </xf>
    <xf numFmtId="0" fontId="0" fillId="0" borderId="68" xfId="0" applyBorder="1" applyAlignment="1">
      <alignment horizontal="center" vertical="center"/>
    </xf>
    <xf numFmtId="0" fontId="25" fillId="0" borderId="46" xfId="0" applyFont="1" applyBorder="1" applyAlignment="1">
      <alignment horizontal="left" vertical="center" wrapText="1"/>
    </xf>
    <xf numFmtId="0" fontId="3" fillId="0" borderId="58" xfId="0" applyFont="1" applyBorder="1" applyAlignment="1">
      <alignment horizontal="center" vertical="center"/>
    </xf>
    <xf numFmtId="0" fontId="3" fillId="0" borderId="69" xfId="0" applyFont="1" applyBorder="1" applyAlignment="1">
      <alignment horizontal="center" vertical="center"/>
    </xf>
    <xf numFmtId="0" fontId="0" fillId="0" borderId="58" xfId="0" applyBorder="1" applyAlignment="1">
      <alignment horizontal="center" vertical="center" wrapText="1"/>
    </xf>
    <xf numFmtId="0" fontId="0" fillId="0" borderId="69" xfId="0" applyBorder="1" applyAlignment="1">
      <alignment horizontal="center" vertical="center" wrapText="1"/>
    </xf>
    <xf numFmtId="0" fontId="4" fillId="0" borderId="24" xfId="0" applyFont="1" applyBorder="1" applyAlignment="1">
      <alignment vertical="center" wrapText="1"/>
    </xf>
    <xf numFmtId="0" fontId="4" fillId="0" borderId="28" xfId="0" applyFont="1" applyBorder="1" applyAlignment="1">
      <alignment vertical="center" wrapText="1"/>
    </xf>
    <xf numFmtId="0" fontId="4" fillId="0" borderId="30" xfId="0" applyFont="1" applyBorder="1" applyAlignment="1">
      <alignment vertical="center" wrapText="1"/>
    </xf>
    <xf numFmtId="0" fontId="25" fillId="0" borderId="19" xfId="0" applyFont="1" applyBorder="1" applyAlignment="1">
      <alignment horizontal="left" vertical="center" wrapText="1"/>
    </xf>
    <xf numFmtId="0" fontId="0" fillId="0" borderId="0" xfId="0" applyBorder="1" applyAlignment="1">
      <alignment vertical="center"/>
    </xf>
    <xf numFmtId="0" fontId="0" fillId="0" borderId="29" xfId="0" applyBorder="1" applyAlignment="1">
      <alignment vertical="center"/>
    </xf>
    <xf numFmtId="0" fontId="26" fillId="0" borderId="33" xfId="0" applyFont="1" applyBorder="1" applyAlignment="1">
      <alignment horizontal="center" vertical="center"/>
    </xf>
    <xf numFmtId="0" fontId="26" fillId="0" borderId="23" xfId="0" applyFont="1" applyBorder="1" applyAlignment="1">
      <alignment horizontal="center" vertical="center"/>
    </xf>
    <xf numFmtId="0" fontId="4" fillId="0" borderId="70" xfId="0" applyFont="1" applyBorder="1" applyAlignment="1">
      <alignment vertical="center" wrapText="1"/>
    </xf>
    <xf numFmtId="0" fontId="4" fillId="0" borderId="58" xfId="0" applyFont="1" applyBorder="1" applyAlignment="1">
      <alignment vertical="center" wrapText="1"/>
    </xf>
    <xf numFmtId="0" fontId="4" fillId="0" borderId="59" xfId="0" applyFont="1" applyBorder="1" applyAlignment="1">
      <alignment vertical="center" wrapText="1"/>
    </xf>
    <xf numFmtId="0" fontId="24" fillId="0" borderId="70" xfId="0" applyFont="1" applyBorder="1" applyAlignment="1">
      <alignment vertical="center" wrapText="1"/>
    </xf>
    <xf numFmtId="0" fontId="24" fillId="0" borderId="58" xfId="0" applyFont="1" applyBorder="1" applyAlignment="1">
      <alignment vertical="center" wrapText="1"/>
    </xf>
    <xf numFmtId="0" fontId="24" fillId="0" borderId="69" xfId="0" applyFont="1" applyBorder="1" applyAlignment="1">
      <alignment vertical="center" wrapText="1"/>
    </xf>
    <xf numFmtId="0" fontId="24" fillId="0" borderId="46" xfId="0" applyFont="1" applyBorder="1" applyAlignment="1">
      <alignment horizontal="left" vertical="center" wrapText="1"/>
    </xf>
    <xf numFmtId="0" fontId="24" fillId="0" borderId="58" xfId="0" applyFont="1" applyBorder="1" applyAlignment="1">
      <alignment horizontal="left" vertical="center" wrapText="1"/>
    </xf>
    <xf numFmtId="0" fontId="24" fillId="0" borderId="69" xfId="0" applyFont="1" applyBorder="1" applyAlignment="1">
      <alignment horizontal="left" vertical="center" wrapText="1"/>
    </xf>
    <xf numFmtId="0" fontId="0" fillId="0" borderId="68" xfId="0" applyBorder="1" applyAlignment="1">
      <alignment horizontal="center" vertical="center" wrapText="1"/>
    </xf>
    <xf numFmtId="0" fontId="4" fillId="0" borderId="69" xfId="0" applyFont="1" applyBorder="1" applyAlignment="1">
      <alignment vertical="center" wrapText="1"/>
    </xf>
    <xf numFmtId="0" fontId="4" fillId="0" borderId="46" xfId="0" applyFont="1" applyBorder="1" applyAlignment="1">
      <alignment vertical="center" wrapText="1"/>
    </xf>
    <xf numFmtId="0" fontId="0" fillId="0" borderId="50" xfId="0" applyBorder="1" applyAlignment="1">
      <alignment horizontal="center" vertical="center"/>
    </xf>
    <xf numFmtId="0" fontId="0" fillId="0" borderId="50" xfId="0" applyBorder="1" applyAlignment="1">
      <alignment horizontal="center" vertical="center" wrapText="1"/>
    </xf>
    <xf numFmtId="0" fontId="0" fillId="0" borderId="58" xfId="0" applyBorder="1" applyAlignment="1">
      <alignment vertical="center" wrapText="1"/>
    </xf>
    <xf numFmtId="0" fontId="0" fillId="0" borderId="69" xfId="0" applyBorder="1" applyAlignment="1">
      <alignment vertical="center" wrapText="1"/>
    </xf>
    <xf numFmtId="0" fontId="0" fillId="0" borderId="48" xfId="0" applyBorder="1" applyAlignment="1">
      <alignment horizontal="center" vertical="center" wrapText="1"/>
    </xf>
    <xf numFmtId="0" fontId="0" fillId="0" borderId="59" xfId="0" applyBorder="1" applyAlignment="1">
      <alignment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0" xfId="0" applyFont="1" applyBorder="1" applyAlignment="1">
      <alignment horizontal="center" vertical="center"/>
    </xf>
    <xf numFmtId="0" fontId="3" fillId="0" borderId="50" xfId="0" applyFont="1" applyBorder="1" applyAlignment="1">
      <alignment horizontal="center" vertical="center" wrapText="1"/>
    </xf>
    <xf numFmtId="0" fontId="23" fillId="0" borderId="46" xfId="0" applyFont="1" applyBorder="1" applyAlignment="1">
      <alignment vertical="center" wrapText="1"/>
    </xf>
    <xf numFmtId="0" fontId="22" fillId="0" borderId="58" xfId="0" applyFont="1" applyBorder="1" applyAlignment="1">
      <alignment vertical="center" wrapText="1"/>
    </xf>
    <xf numFmtId="0" fontId="22" fillId="0" borderId="69" xfId="0" applyFont="1" applyBorder="1" applyAlignment="1">
      <alignment vertical="center" wrapText="1"/>
    </xf>
    <xf numFmtId="0" fontId="23" fillId="0" borderId="70" xfId="0" applyFont="1" applyBorder="1" applyAlignment="1">
      <alignment vertical="center" wrapText="1"/>
    </xf>
    <xf numFmtId="0" fontId="22" fillId="0" borderId="59" xfId="0" applyFont="1" applyBorder="1" applyAlignment="1">
      <alignment vertical="center" wrapText="1"/>
    </xf>
    <xf numFmtId="0" fontId="0" fillId="0" borderId="71" xfId="0" applyBorder="1" applyAlignment="1">
      <alignment horizontal="left" vertical="center"/>
    </xf>
    <xf numFmtId="0" fontId="0" fillId="0" borderId="66"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74" xfId="0" applyBorder="1" applyAlignment="1">
      <alignment horizontal="left" vertical="center"/>
    </xf>
    <xf numFmtId="0" fontId="0" fillId="0" borderId="56" xfId="0" applyBorder="1" applyAlignment="1">
      <alignment horizontal="left" vertical="center"/>
    </xf>
    <xf numFmtId="0" fontId="0" fillId="0" borderId="61" xfId="0" applyBorder="1" applyAlignment="1">
      <alignment horizontal="center" vertical="center"/>
    </xf>
    <xf numFmtId="0" fontId="0" fillId="0" borderId="56" xfId="0" applyBorder="1" applyAlignment="1">
      <alignment horizontal="center" vertical="center"/>
    </xf>
    <xf numFmtId="0" fontId="28" fillId="0" borderId="0" xfId="0" applyFont="1" applyAlignment="1">
      <alignment horizontal="center" vertical="center"/>
    </xf>
    <xf numFmtId="0" fontId="0" fillId="0" borderId="75" xfId="0" applyBorder="1" applyAlignment="1">
      <alignment horizontal="center" vertical="center"/>
    </xf>
    <xf numFmtId="0" fontId="0" fillId="0" borderId="54" xfId="0" applyBorder="1" applyAlignment="1">
      <alignment horizontal="center" vertical="center"/>
    </xf>
    <xf numFmtId="0" fontId="0" fillId="0" borderId="76" xfId="0" applyBorder="1" applyAlignment="1">
      <alignment horizontal="left" vertical="center"/>
    </xf>
    <xf numFmtId="0" fontId="0" fillId="0" borderId="54" xfId="0" applyBorder="1" applyAlignment="1">
      <alignment horizontal="left" vertical="center"/>
    </xf>
    <xf numFmtId="0" fontId="0" fillId="0" borderId="77" xfId="0" applyBorder="1" applyAlignment="1">
      <alignment horizontal="center" vertical="center"/>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80" xfId="0" applyBorder="1" applyAlignment="1">
      <alignment horizontal="center" vertical="center" wrapText="1"/>
    </xf>
    <xf numFmtId="49" fontId="0" fillId="0" borderId="80" xfId="0" applyNumberFormat="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3"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24" xfId="0"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0" borderId="83" xfId="0" applyBorder="1" applyAlignment="1">
      <alignment horizontal="center" vertical="center"/>
    </xf>
    <xf numFmtId="0" fontId="0" fillId="0" borderId="81"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wrapText="1"/>
    </xf>
    <xf numFmtId="0" fontId="0" fillId="0" borderId="24" xfId="0" applyBorder="1" applyAlignment="1">
      <alignment horizontal="center" vertical="center"/>
    </xf>
    <xf numFmtId="0" fontId="0" fillId="0" borderId="28" xfId="0" applyBorder="1" applyAlignment="1">
      <alignment horizontal="left" vertical="center"/>
    </xf>
    <xf numFmtId="0" fontId="0" fillId="0" borderId="24" xfId="0" applyBorder="1" applyAlignment="1">
      <alignment horizontal="left" vertical="center"/>
    </xf>
    <xf numFmtId="0" fontId="0" fillId="0" borderId="30"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76200</xdr:rowOff>
    </xdr:from>
    <xdr:to>
      <xdr:col>3</xdr:col>
      <xdr:colOff>190500</xdr:colOff>
      <xdr:row>4</xdr:row>
      <xdr:rowOff>104775</xdr:rowOff>
    </xdr:to>
    <xdr:pic>
      <xdr:nvPicPr>
        <xdr:cNvPr id="1" name="Picture 4" descr="MCj03035590000[1]"/>
        <xdr:cNvPicPr preferRelativeResize="1">
          <a:picLocks noChangeAspect="1"/>
        </xdr:cNvPicPr>
      </xdr:nvPicPr>
      <xdr:blipFill>
        <a:blip r:embed="rId1"/>
        <a:stretch>
          <a:fillRect/>
        </a:stretch>
      </xdr:blipFill>
      <xdr:spPr>
        <a:xfrm>
          <a:off x="1371600" y="1104900"/>
          <a:ext cx="409575" cy="409575"/>
        </a:xfrm>
        <a:prstGeom prst="rect">
          <a:avLst/>
        </a:prstGeom>
        <a:noFill/>
        <a:ln w="9525" cmpd="sng">
          <a:noFill/>
        </a:ln>
      </xdr:spPr>
    </xdr:pic>
    <xdr:clientData/>
  </xdr:twoCellAnchor>
  <xdr:twoCellAnchor editAs="oneCell">
    <xdr:from>
      <xdr:col>6</xdr:col>
      <xdr:colOff>9525</xdr:colOff>
      <xdr:row>5</xdr:row>
      <xdr:rowOff>104775</xdr:rowOff>
    </xdr:from>
    <xdr:to>
      <xdr:col>8</xdr:col>
      <xdr:colOff>19050</xdr:colOff>
      <xdr:row>7</xdr:row>
      <xdr:rowOff>133350</xdr:rowOff>
    </xdr:to>
    <xdr:pic>
      <xdr:nvPicPr>
        <xdr:cNvPr id="2" name="Picture 5" descr="MCj03035590000[1]"/>
        <xdr:cNvPicPr preferRelativeResize="1">
          <a:picLocks noChangeAspect="1"/>
        </xdr:cNvPicPr>
      </xdr:nvPicPr>
      <xdr:blipFill>
        <a:blip r:embed="rId1"/>
        <a:stretch>
          <a:fillRect/>
        </a:stretch>
      </xdr:blipFill>
      <xdr:spPr>
        <a:xfrm>
          <a:off x="2200275" y="1704975"/>
          <a:ext cx="409575" cy="409575"/>
        </a:xfrm>
        <a:prstGeom prst="rect">
          <a:avLst/>
        </a:prstGeom>
        <a:noFill/>
        <a:ln w="9525" cmpd="sng">
          <a:noFill/>
        </a:ln>
      </xdr:spPr>
    </xdr:pic>
    <xdr:clientData/>
  </xdr:twoCellAnchor>
  <xdr:twoCellAnchor editAs="oneCell">
    <xdr:from>
      <xdr:col>10</xdr:col>
      <xdr:colOff>0</xdr:colOff>
      <xdr:row>8</xdr:row>
      <xdr:rowOff>85725</xdr:rowOff>
    </xdr:from>
    <xdr:to>
      <xdr:col>12</xdr:col>
      <xdr:colOff>9525</xdr:colOff>
      <xdr:row>10</xdr:row>
      <xdr:rowOff>114300</xdr:rowOff>
    </xdr:to>
    <xdr:pic>
      <xdr:nvPicPr>
        <xdr:cNvPr id="3" name="Picture 6" descr="MCj03035590000[1]"/>
        <xdr:cNvPicPr preferRelativeResize="1">
          <a:picLocks noChangeAspect="1"/>
        </xdr:cNvPicPr>
      </xdr:nvPicPr>
      <xdr:blipFill>
        <a:blip r:embed="rId1"/>
        <a:stretch>
          <a:fillRect/>
        </a:stretch>
      </xdr:blipFill>
      <xdr:spPr>
        <a:xfrm>
          <a:off x="2990850" y="2257425"/>
          <a:ext cx="409575" cy="409575"/>
        </a:xfrm>
        <a:prstGeom prst="rect">
          <a:avLst/>
        </a:prstGeom>
        <a:noFill/>
        <a:ln w="9525" cmpd="sng">
          <a:noFill/>
        </a:ln>
      </xdr:spPr>
    </xdr:pic>
    <xdr:clientData/>
  </xdr:twoCellAnchor>
  <xdr:twoCellAnchor editAs="oneCell">
    <xdr:from>
      <xdr:col>14</xdr:col>
      <xdr:colOff>0</xdr:colOff>
      <xdr:row>11</xdr:row>
      <xdr:rowOff>85725</xdr:rowOff>
    </xdr:from>
    <xdr:to>
      <xdr:col>16</xdr:col>
      <xdr:colOff>9525</xdr:colOff>
      <xdr:row>13</xdr:row>
      <xdr:rowOff>114300</xdr:rowOff>
    </xdr:to>
    <xdr:pic>
      <xdr:nvPicPr>
        <xdr:cNvPr id="4" name="Picture 7" descr="MCj03035590000[1]"/>
        <xdr:cNvPicPr preferRelativeResize="1">
          <a:picLocks noChangeAspect="1"/>
        </xdr:cNvPicPr>
      </xdr:nvPicPr>
      <xdr:blipFill>
        <a:blip r:embed="rId1"/>
        <a:stretch>
          <a:fillRect/>
        </a:stretch>
      </xdr:blipFill>
      <xdr:spPr>
        <a:xfrm>
          <a:off x="3790950" y="2828925"/>
          <a:ext cx="409575" cy="409575"/>
        </a:xfrm>
        <a:prstGeom prst="rect">
          <a:avLst/>
        </a:prstGeom>
        <a:noFill/>
        <a:ln w="9525" cmpd="sng">
          <a:noFill/>
        </a:ln>
      </xdr:spPr>
    </xdr:pic>
    <xdr:clientData/>
  </xdr:twoCellAnchor>
  <xdr:twoCellAnchor editAs="oneCell">
    <xdr:from>
      <xdr:col>18</xdr:col>
      <xdr:colOff>0</xdr:colOff>
      <xdr:row>14</xdr:row>
      <xdr:rowOff>104775</xdr:rowOff>
    </xdr:from>
    <xdr:to>
      <xdr:col>20</xdr:col>
      <xdr:colOff>9525</xdr:colOff>
      <xdr:row>16</xdr:row>
      <xdr:rowOff>133350</xdr:rowOff>
    </xdr:to>
    <xdr:pic>
      <xdr:nvPicPr>
        <xdr:cNvPr id="5" name="Picture 8" descr="MCj03035590000[1]"/>
        <xdr:cNvPicPr preferRelativeResize="1">
          <a:picLocks noChangeAspect="1"/>
        </xdr:cNvPicPr>
      </xdr:nvPicPr>
      <xdr:blipFill>
        <a:blip r:embed="rId1"/>
        <a:stretch>
          <a:fillRect/>
        </a:stretch>
      </xdr:blipFill>
      <xdr:spPr>
        <a:xfrm>
          <a:off x="4591050" y="3419475"/>
          <a:ext cx="409575" cy="409575"/>
        </a:xfrm>
        <a:prstGeom prst="rect">
          <a:avLst/>
        </a:prstGeom>
        <a:noFill/>
        <a:ln w="9525" cmpd="sng">
          <a:noFill/>
        </a:ln>
      </xdr:spPr>
    </xdr:pic>
    <xdr:clientData/>
  </xdr:twoCellAnchor>
  <xdr:twoCellAnchor editAs="oneCell">
    <xdr:from>
      <xdr:col>22</xdr:col>
      <xdr:colOff>0</xdr:colOff>
      <xdr:row>17</xdr:row>
      <xdr:rowOff>85725</xdr:rowOff>
    </xdr:from>
    <xdr:to>
      <xdr:col>24</xdr:col>
      <xdr:colOff>9525</xdr:colOff>
      <xdr:row>19</xdr:row>
      <xdr:rowOff>114300</xdr:rowOff>
    </xdr:to>
    <xdr:pic>
      <xdr:nvPicPr>
        <xdr:cNvPr id="6" name="Picture 9" descr="MCj03035590000[1]"/>
        <xdr:cNvPicPr preferRelativeResize="1">
          <a:picLocks noChangeAspect="1"/>
        </xdr:cNvPicPr>
      </xdr:nvPicPr>
      <xdr:blipFill>
        <a:blip r:embed="rId1"/>
        <a:stretch>
          <a:fillRect/>
        </a:stretch>
      </xdr:blipFill>
      <xdr:spPr>
        <a:xfrm>
          <a:off x="5391150" y="3971925"/>
          <a:ext cx="409575" cy="409575"/>
        </a:xfrm>
        <a:prstGeom prst="rect">
          <a:avLst/>
        </a:prstGeom>
        <a:noFill/>
        <a:ln w="9525" cmpd="sng">
          <a:noFill/>
        </a:ln>
      </xdr:spPr>
    </xdr:pic>
    <xdr:clientData/>
  </xdr:twoCellAnchor>
  <xdr:twoCellAnchor editAs="oneCell">
    <xdr:from>
      <xdr:col>26</xdr:col>
      <xdr:colOff>0</xdr:colOff>
      <xdr:row>20</xdr:row>
      <xdr:rowOff>104775</xdr:rowOff>
    </xdr:from>
    <xdr:to>
      <xdr:col>28</xdr:col>
      <xdr:colOff>9525</xdr:colOff>
      <xdr:row>22</xdr:row>
      <xdr:rowOff>133350</xdr:rowOff>
    </xdr:to>
    <xdr:pic>
      <xdr:nvPicPr>
        <xdr:cNvPr id="7" name="Picture 10" descr="MCj03035590000[1]"/>
        <xdr:cNvPicPr preferRelativeResize="1">
          <a:picLocks noChangeAspect="1"/>
        </xdr:cNvPicPr>
      </xdr:nvPicPr>
      <xdr:blipFill>
        <a:blip r:embed="rId1"/>
        <a:stretch>
          <a:fillRect/>
        </a:stretch>
      </xdr:blipFill>
      <xdr:spPr>
        <a:xfrm>
          <a:off x="6191250" y="4562475"/>
          <a:ext cx="4095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98"/>
  <sheetViews>
    <sheetView zoomScaleSheetLayoutView="75" zoomScalePageLayoutView="0" workbookViewId="0" topLeftCell="A76">
      <selection activeCell="C101" sqref="C101"/>
    </sheetView>
  </sheetViews>
  <sheetFormatPr defaultColWidth="9.00390625" defaultRowHeight="13.5"/>
  <cols>
    <col min="1" max="1" width="3.625" style="0" customWidth="1"/>
    <col min="2" max="2" width="10.625" style="0" customWidth="1"/>
    <col min="3" max="4" width="4.625" style="0" customWidth="1"/>
    <col min="5" max="5" width="2.625" style="2" customWidth="1"/>
    <col min="6" max="6" width="4.625" style="0" customWidth="1"/>
    <col min="7" max="7" width="4.625" style="1" customWidth="1"/>
    <col min="8" max="8" width="10.625" style="0" customWidth="1"/>
    <col min="9" max="9" width="56.125" style="0" customWidth="1"/>
  </cols>
  <sheetData>
    <row r="1" spans="1:2" ht="14.25" thickBot="1">
      <c r="A1" s="95" t="s">
        <v>0</v>
      </c>
      <c r="B1" s="97"/>
    </row>
    <row r="2" spans="1:9" ht="15" customHeight="1" thickBot="1" thickTop="1">
      <c r="A2" s="87"/>
      <c r="B2" s="88" t="s">
        <v>4</v>
      </c>
      <c r="C2" s="145" t="s">
        <v>3</v>
      </c>
      <c r="D2" s="146"/>
      <c r="E2" s="146"/>
      <c r="F2" s="146"/>
      <c r="G2" s="147"/>
      <c r="H2" s="89" t="s">
        <v>4</v>
      </c>
      <c r="I2" s="32" t="s">
        <v>46</v>
      </c>
    </row>
    <row r="3" spans="1:9" ht="15" customHeight="1" thickTop="1">
      <c r="A3" s="24"/>
      <c r="B3" s="190" t="s">
        <v>1</v>
      </c>
      <c r="C3" s="90"/>
      <c r="D3" s="91">
        <v>0</v>
      </c>
      <c r="E3" s="92" t="s">
        <v>2</v>
      </c>
      <c r="F3" s="93">
        <v>3</v>
      </c>
      <c r="G3" s="94"/>
      <c r="H3" s="154" t="s">
        <v>9</v>
      </c>
      <c r="I3" s="180" t="s">
        <v>13</v>
      </c>
    </row>
    <row r="4" spans="1:9" ht="15" customHeight="1">
      <c r="A4" s="79">
        <v>1</v>
      </c>
      <c r="B4" s="152"/>
      <c r="C4" s="14">
        <f>SUM(D3:D5)</f>
        <v>0</v>
      </c>
      <c r="D4" s="8"/>
      <c r="E4" s="4"/>
      <c r="F4" s="9"/>
      <c r="G4" s="19">
        <f>SUM(F3:F5)</f>
        <v>8</v>
      </c>
      <c r="H4" s="152"/>
      <c r="I4" s="170"/>
    </row>
    <row r="5" spans="1:9" ht="15" customHeight="1">
      <c r="A5" s="80"/>
      <c r="B5" s="115"/>
      <c r="C5" s="15"/>
      <c r="D5" s="10">
        <v>0</v>
      </c>
      <c r="E5" s="5" t="s">
        <v>2</v>
      </c>
      <c r="F5" s="11">
        <v>5</v>
      </c>
      <c r="G5" s="20"/>
      <c r="H5" s="115"/>
      <c r="I5" s="179"/>
    </row>
    <row r="6" spans="1:9" ht="15" customHeight="1">
      <c r="A6" s="78"/>
      <c r="B6" s="187" t="s">
        <v>5</v>
      </c>
      <c r="C6" s="16"/>
      <c r="D6" s="6">
        <v>0</v>
      </c>
      <c r="E6" s="3" t="s">
        <v>2</v>
      </c>
      <c r="F6" s="7">
        <v>4</v>
      </c>
      <c r="G6" s="21"/>
      <c r="H6" s="151" t="s">
        <v>69</v>
      </c>
      <c r="I6" s="169" t="s">
        <v>14</v>
      </c>
    </row>
    <row r="7" spans="1:9" ht="15" customHeight="1">
      <c r="A7" s="79">
        <v>2</v>
      </c>
      <c r="B7" s="152"/>
      <c r="C7" s="17">
        <f>SUM(D6:D8)</f>
        <v>0</v>
      </c>
      <c r="D7" s="8"/>
      <c r="E7" s="4"/>
      <c r="F7" s="12"/>
      <c r="G7" s="19">
        <f>SUM(F6:F8)</f>
        <v>9</v>
      </c>
      <c r="H7" s="178"/>
      <c r="I7" s="170"/>
    </row>
    <row r="8" spans="1:9" ht="15" customHeight="1">
      <c r="A8" s="80"/>
      <c r="B8" s="115"/>
      <c r="C8" s="18"/>
      <c r="D8" s="10">
        <v>0</v>
      </c>
      <c r="E8" s="5" t="s">
        <v>2</v>
      </c>
      <c r="F8" s="13">
        <v>5</v>
      </c>
      <c r="G8" s="20"/>
      <c r="H8" s="182"/>
      <c r="I8" s="179"/>
    </row>
    <row r="9" spans="1:9" ht="15" customHeight="1">
      <c r="A9" s="78"/>
      <c r="B9" s="151" t="s">
        <v>6</v>
      </c>
      <c r="C9" s="16"/>
      <c r="D9" s="6">
        <v>0</v>
      </c>
      <c r="E9" s="3" t="s">
        <v>2</v>
      </c>
      <c r="F9" s="7">
        <v>2</v>
      </c>
      <c r="G9" s="21"/>
      <c r="H9" s="151" t="s">
        <v>8</v>
      </c>
      <c r="I9" s="169" t="s">
        <v>47</v>
      </c>
    </row>
    <row r="10" spans="1:9" ht="15" customHeight="1">
      <c r="A10" s="79">
        <v>3</v>
      </c>
      <c r="B10" s="152"/>
      <c r="C10" s="17">
        <f>SUM(D9:D11)</f>
        <v>0</v>
      </c>
      <c r="D10" s="8"/>
      <c r="E10" s="4"/>
      <c r="F10" s="12"/>
      <c r="G10" s="19">
        <f>SUM(F9:F11)</f>
        <v>2</v>
      </c>
      <c r="H10" s="152"/>
      <c r="I10" s="170"/>
    </row>
    <row r="11" spans="1:9" ht="15" customHeight="1" thickBot="1">
      <c r="A11" s="81"/>
      <c r="B11" s="153"/>
      <c r="C11" s="82"/>
      <c r="D11" s="83">
        <v>0</v>
      </c>
      <c r="E11" s="84" t="s">
        <v>2</v>
      </c>
      <c r="F11" s="85">
        <v>0</v>
      </c>
      <c r="G11" s="86"/>
      <c r="H11" s="153"/>
      <c r="I11" s="171"/>
    </row>
    <row r="12" ht="15" customHeight="1" thickBot="1" thickTop="1">
      <c r="A12" s="96" t="s">
        <v>7</v>
      </c>
    </row>
    <row r="13" spans="1:9" ht="15" customHeight="1" thickBot="1" thickTop="1">
      <c r="A13" s="87"/>
      <c r="B13" s="88" t="s">
        <v>4</v>
      </c>
      <c r="C13" s="145" t="s">
        <v>3</v>
      </c>
      <c r="D13" s="146"/>
      <c r="E13" s="146"/>
      <c r="F13" s="146"/>
      <c r="G13" s="147"/>
      <c r="H13" s="89" t="s">
        <v>4</v>
      </c>
      <c r="I13" s="32" t="s">
        <v>46</v>
      </c>
    </row>
    <row r="14" spans="1:9" ht="15" customHeight="1" thickTop="1">
      <c r="A14" s="24"/>
      <c r="B14" s="154" t="s">
        <v>69</v>
      </c>
      <c r="C14" s="90"/>
      <c r="D14" s="91">
        <v>0</v>
      </c>
      <c r="E14" s="92" t="s">
        <v>2</v>
      </c>
      <c r="F14" s="93">
        <v>4</v>
      </c>
      <c r="G14" s="94"/>
      <c r="H14" s="154" t="s">
        <v>9</v>
      </c>
      <c r="I14" s="180" t="s">
        <v>10</v>
      </c>
    </row>
    <row r="15" spans="1:9" ht="15" customHeight="1">
      <c r="A15" s="79">
        <v>1</v>
      </c>
      <c r="B15" s="178"/>
      <c r="C15" s="14">
        <f>SUM(D14:D16)</f>
        <v>0</v>
      </c>
      <c r="D15" s="8"/>
      <c r="E15" s="4"/>
      <c r="F15" s="9"/>
      <c r="G15" s="19">
        <f>SUM(F14:F16)</f>
        <v>6</v>
      </c>
      <c r="H15" s="152"/>
      <c r="I15" s="170"/>
    </row>
    <row r="16" spans="1:9" ht="15" customHeight="1">
      <c r="A16" s="80"/>
      <c r="B16" s="182"/>
      <c r="C16" s="15"/>
      <c r="D16" s="10">
        <v>0</v>
      </c>
      <c r="E16" s="5" t="s">
        <v>2</v>
      </c>
      <c r="F16" s="11">
        <v>2</v>
      </c>
      <c r="G16" s="20"/>
      <c r="H16" s="115"/>
      <c r="I16" s="179"/>
    </row>
    <row r="17" spans="1:9" ht="15" customHeight="1">
      <c r="A17" s="78"/>
      <c r="B17" s="187" t="s">
        <v>1</v>
      </c>
      <c r="C17" s="16"/>
      <c r="D17" s="6">
        <v>3</v>
      </c>
      <c r="E17" s="3" t="s">
        <v>2</v>
      </c>
      <c r="F17" s="7">
        <v>0</v>
      </c>
      <c r="G17" s="21"/>
      <c r="H17" s="151" t="s">
        <v>11</v>
      </c>
      <c r="I17" s="169" t="s">
        <v>12</v>
      </c>
    </row>
    <row r="18" spans="1:9" ht="15" customHeight="1">
      <c r="A18" s="79">
        <v>2</v>
      </c>
      <c r="B18" s="152"/>
      <c r="C18" s="17">
        <f>SUM(D17:D19)</f>
        <v>4</v>
      </c>
      <c r="D18" s="8"/>
      <c r="E18" s="4"/>
      <c r="F18" s="12"/>
      <c r="G18" s="19">
        <f>SUM(F17:F19)</f>
        <v>0</v>
      </c>
      <c r="H18" s="152"/>
      <c r="I18" s="170"/>
    </row>
    <row r="19" spans="1:9" ht="15" customHeight="1">
      <c r="A19" s="80"/>
      <c r="B19" s="115"/>
      <c r="C19" s="18"/>
      <c r="D19" s="10">
        <v>1</v>
      </c>
      <c r="E19" s="5" t="s">
        <v>2</v>
      </c>
      <c r="F19" s="13">
        <v>0</v>
      </c>
      <c r="G19" s="20"/>
      <c r="H19" s="115"/>
      <c r="I19" s="179"/>
    </row>
    <row r="20" spans="1:9" ht="15" customHeight="1">
      <c r="A20" s="78"/>
      <c r="B20" s="151" t="s">
        <v>5</v>
      </c>
      <c r="C20" s="16"/>
      <c r="D20" s="6">
        <v>1</v>
      </c>
      <c r="E20" s="3" t="s">
        <v>2</v>
      </c>
      <c r="F20" s="7">
        <v>1</v>
      </c>
      <c r="G20" s="21"/>
      <c r="H20" s="151" t="s">
        <v>6</v>
      </c>
      <c r="I20" s="169" t="s">
        <v>15</v>
      </c>
    </row>
    <row r="21" spans="1:9" ht="15" customHeight="1">
      <c r="A21" s="79">
        <v>3</v>
      </c>
      <c r="B21" s="188"/>
      <c r="C21" s="17">
        <f>SUM(D20:D22)</f>
        <v>4</v>
      </c>
      <c r="D21" s="8"/>
      <c r="E21" s="4"/>
      <c r="F21" s="12"/>
      <c r="G21" s="19">
        <f>SUM(F20:F22)</f>
        <v>2</v>
      </c>
      <c r="H21" s="152"/>
      <c r="I21" s="170"/>
    </row>
    <row r="22" spans="1:9" ht="15" customHeight="1" thickBot="1">
      <c r="A22" s="81"/>
      <c r="B22" s="189"/>
      <c r="C22" s="82"/>
      <c r="D22" s="83">
        <v>3</v>
      </c>
      <c r="E22" s="84" t="s">
        <v>2</v>
      </c>
      <c r="F22" s="85">
        <v>1</v>
      </c>
      <c r="G22" s="86"/>
      <c r="H22" s="153"/>
      <c r="I22" s="171"/>
    </row>
    <row r="23" ht="15" customHeight="1" thickBot="1" thickTop="1">
      <c r="A23" s="96" t="s">
        <v>54</v>
      </c>
    </row>
    <row r="24" spans="1:9" ht="15" customHeight="1" thickBot="1" thickTop="1">
      <c r="A24" s="87"/>
      <c r="B24" s="88" t="s">
        <v>4</v>
      </c>
      <c r="C24" s="145" t="s">
        <v>3</v>
      </c>
      <c r="D24" s="146"/>
      <c r="E24" s="146"/>
      <c r="F24" s="146"/>
      <c r="G24" s="147"/>
      <c r="H24" s="89" t="s">
        <v>4</v>
      </c>
      <c r="I24" s="32" t="s">
        <v>46</v>
      </c>
    </row>
    <row r="25" spans="1:9" ht="15" customHeight="1" thickTop="1">
      <c r="A25" s="24"/>
      <c r="B25" s="154" t="s">
        <v>69</v>
      </c>
      <c r="C25" s="90"/>
      <c r="D25" s="91">
        <v>0</v>
      </c>
      <c r="E25" s="92" t="s">
        <v>2</v>
      </c>
      <c r="F25" s="93">
        <v>0</v>
      </c>
      <c r="G25" s="94"/>
      <c r="H25" s="154" t="s">
        <v>11</v>
      </c>
      <c r="I25" s="180" t="s">
        <v>55</v>
      </c>
    </row>
    <row r="26" spans="1:9" ht="15" customHeight="1">
      <c r="A26" s="79">
        <v>1</v>
      </c>
      <c r="B26" s="178"/>
      <c r="C26" s="14">
        <f>SUM(D25:D27)</f>
        <v>3</v>
      </c>
      <c r="D26" s="8"/>
      <c r="E26" s="4"/>
      <c r="F26" s="9"/>
      <c r="G26" s="19">
        <f>SUM(F25:F27)</f>
        <v>0</v>
      </c>
      <c r="H26" s="152"/>
      <c r="I26" s="183"/>
    </row>
    <row r="27" spans="1:9" ht="15" customHeight="1">
      <c r="A27" s="80"/>
      <c r="B27" s="182"/>
      <c r="C27" s="15"/>
      <c r="D27" s="10">
        <v>3</v>
      </c>
      <c r="E27" s="5" t="s">
        <v>2</v>
      </c>
      <c r="F27" s="11">
        <v>0</v>
      </c>
      <c r="G27" s="20"/>
      <c r="H27" s="115"/>
      <c r="I27" s="184"/>
    </row>
    <row r="28" spans="1:9" ht="15" customHeight="1">
      <c r="A28" s="78"/>
      <c r="B28" s="151" t="s">
        <v>6</v>
      </c>
      <c r="C28" s="16"/>
      <c r="D28" s="6">
        <v>0</v>
      </c>
      <c r="E28" s="3" t="s">
        <v>2</v>
      </c>
      <c r="F28" s="7">
        <v>2</v>
      </c>
      <c r="G28" s="21"/>
      <c r="H28" s="151" t="s">
        <v>9</v>
      </c>
      <c r="I28" s="169" t="s">
        <v>56</v>
      </c>
    </row>
    <row r="29" spans="1:9" ht="15" customHeight="1">
      <c r="A29" s="79">
        <v>2</v>
      </c>
      <c r="B29" s="152"/>
      <c r="C29" s="17">
        <f>SUM(D28:D30)</f>
        <v>0</v>
      </c>
      <c r="D29" s="8"/>
      <c r="E29" s="4"/>
      <c r="F29" s="12"/>
      <c r="G29" s="19">
        <f>SUM(F28:F30)</f>
        <v>8</v>
      </c>
      <c r="H29" s="152"/>
      <c r="I29" s="183"/>
    </row>
    <row r="30" spans="1:9" ht="15" customHeight="1">
      <c r="A30" s="80"/>
      <c r="B30" s="115"/>
      <c r="C30" s="18"/>
      <c r="D30" s="10">
        <v>0</v>
      </c>
      <c r="E30" s="5" t="s">
        <v>2</v>
      </c>
      <c r="F30" s="13">
        <v>6</v>
      </c>
      <c r="G30" s="20"/>
      <c r="H30" s="115"/>
      <c r="I30" s="184"/>
    </row>
    <row r="31" spans="1:9" ht="15" customHeight="1">
      <c r="A31" s="79"/>
      <c r="B31" s="187" t="s">
        <v>1</v>
      </c>
      <c r="C31" s="17"/>
      <c r="D31" s="8">
        <v>0</v>
      </c>
      <c r="E31" s="3" t="s">
        <v>2</v>
      </c>
      <c r="F31" s="98">
        <v>0</v>
      </c>
      <c r="G31" s="19"/>
      <c r="H31" s="151" t="s">
        <v>57</v>
      </c>
      <c r="I31" s="169" t="s">
        <v>58</v>
      </c>
    </row>
    <row r="32" spans="1:9" ht="15" customHeight="1">
      <c r="A32" s="79">
        <v>3</v>
      </c>
      <c r="B32" s="155"/>
      <c r="C32" s="17">
        <f>SUM(D31:D33)</f>
        <v>1</v>
      </c>
      <c r="D32" s="8"/>
      <c r="E32" s="4"/>
      <c r="F32" s="98"/>
      <c r="G32" s="19">
        <f>SUM(F31:F33)</f>
        <v>0</v>
      </c>
      <c r="H32" s="155"/>
      <c r="I32" s="170"/>
    </row>
    <row r="33" spans="1:9" ht="15" customHeight="1">
      <c r="A33" s="79"/>
      <c r="B33" s="115"/>
      <c r="C33" s="17"/>
      <c r="D33" s="8">
        <v>1</v>
      </c>
      <c r="E33" s="5" t="s">
        <v>2</v>
      </c>
      <c r="F33" s="98">
        <v>0</v>
      </c>
      <c r="G33" s="19"/>
      <c r="H33" s="181"/>
      <c r="I33" s="179"/>
    </row>
    <row r="34" spans="1:9" ht="15" customHeight="1">
      <c r="A34" s="78"/>
      <c r="B34" s="151" t="s">
        <v>6</v>
      </c>
      <c r="C34" s="16"/>
      <c r="D34" s="6">
        <v>0</v>
      </c>
      <c r="E34" s="3" t="s">
        <v>2</v>
      </c>
      <c r="F34" s="7">
        <v>1</v>
      </c>
      <c r="G34" s="21"/>
      <c r="H34" s="151" t="s">
        <v>11</v>
      </c>
      <c r="I34" s="195" t="s">
        <v>59</v>
      </c>
    </row>
    <row r="35" spans="1:9" ht="15" customHeight="1">
      <c r="A35" s="79">
        <v>4</v>
      </c>
      <c r="B35" s="188"/>
      <c r="C35" s="17">
        <f>SUM(D34:D36)</f>
        <v>3</v>
      </c>
      <c r="D35" s="8"/>
      <c r="E35" s="4"/>
      <c r="F35" s="12"/>
      <c r="G35" s="19">
        <f>SUM(F34:F36)</f>
        <v>2</v>
      </c>
      <c r="H35" s="152"/>
      <c r="I35" s="193"/>
    </row>
    <row r="36" spans="1:9" ht="15" customHeight="1" thickBot="1">
      <c r="A36" s="81"/>
      <c r="B36" s="189"/>
      <c r="C36" s="82"/>
      <c r="D36" s="83">
        <v>3</v>
      </c>
      <c r="E36" s="84" t="s">
        <v>2</v>
      </c>
      <c r="F36" s="85">
        <v>1</v>
      </c>
      <c r="G36" s="86"/>
      <c r="H36" s="153"/>
      <c r="I36" s="196"/>
    </row>
    <row r="37" ht="15" customHeight="1" thickBot="1" thickTop="1">
      <c r="A37" s="96" t="s">
        <v>60</v>
      </c>
    </row>
    <row r="38" spans="1:9" ht="15" customHeight="1" thickBot="1" thickTop="1">
      <c r="A38" s="87"/>
      <c r="B38" s="88" t="s">
        <v>4</v>
      </c>
      <c r="C38" s="145" t="s">
        <v>3</v>
      </c>
      <c r="D38" s="146"/>
      <c r="E38" s="146"/>
      <c r="F38" s="146"/>
      <c r="G38" s="147"/>
      <c r="H38" s="89" t="s">
        <v>4</v>
      </c>
      <c r="I38" s="32" t="s">
        <v>46</v>
      </c>
    </row>
    <row r="39" spans="1:9" ht="15" customHeight="1" thickTop="1">
      <c r="A39" s="24"/>
      <c r="B39" s="154" t="s">
        <v>5</v>
      </c>
      <c r="C39" s="90"/>
      <c r="D39" s="91">
        <v>1</v>
      </c>
      <c r="E39" s="92" t="s">
        <v>2</v>
      </c>
      <c r="F39" s="93">
        <v>4</v>
      </c>
      <c r="G39" s="94"/>
      <c r="H39" s="154" t="s">
        <v>57</v>
      </c>
      <c r="I39" s="192" t="s">
        <v>61</v>
      </c>
    </row>
    <row r="40" spans="1:9" ht="15" customHeight="1">
      <c r="A40" s="79">
        <v>1</v>
      </c>
      <c r="B40" s="188"/>
      <c r="C40" s="14">
        <v>3</v>
      </c>
      <c r="D40" s="8"/>
      <c r="E40" s="4"/>
      <c r="F40" s="9"/>
      <c r="G40" s="19">
        <f>SUM(F39:F41)</f>
        <v>4</v>
      </c>
      <c r="H40" s="152"/>
      <c r="I40" s="193"/>
    </row>
    <row r="41" spans="1:9" ht="15" customHeight="1">
      <c r="A41" s="80"/>
      <c r="B41" s="191"/>
      <c r="C41" s="15"/>
      <c r="D41" s="10">
        <v>2</v>
      </c>
      <c r="E41" s="5" t="s">
        <v>2</v>
      </c>
      <c r="F41" s="11">
        <v>0</v>
      </c>
      <c r="G41" s="20"/>
      <c r="H41" s="115"/>
      <c r="I41" s="194"/>
    </row>
    <row r="42" spans="1:9" ht="15" customHeight="1">
      <c r="A42" s="78"/>
      <c r="B42" s="187" t="s">
        <v>1</v>
      </c>
      <c r="C42" s="16"/>
      <c r="D42" s="6">
        <v>1</v>
      </c>
      <c r="E42" s="3" t="s">
        <v>2</v>
      </c>
      <c r="F42" s="7">
        <v>0</v>
      </c>
      <c r="G42" s="21"/>
      <c r="H42" s="151" t="s">
        <v>69</v>
      </c>
      <c r="I42" s="169" t="s">
        <v>62</v>
      </c>
    </row>
    <row r="43" spans="1:9" ht="15" customHeight="1">
      <c r="A43" s="79">
        <v>2</v>
      </c>
      <c r="B43" s="155"/>
      <c r="C43" s="17">
        <f>SUM(D42:D44)</f>
        <v>3</v>
      </c>
      <c r="D43" s="8"/>
      <c r="E43" s="4"/>
      <c r="F43" s="12"/>
      <c r="G43" s="19">
        <f>SUM(F42:F44)</f>
        <v>0</v>
      </c>
      <c r="H43" s="178"/>
      <c r="I43" s="183"/>
    </row>
    <row r="44" spans="1:9" ht="15" customHeight="1">
      <c r="A44" s="80"/>
      <c r="B44" s="115"/>
      <c r="C44" s="18"/>
      <c r="D44" s="10">
        <v>2</v>
      </c>
      <c r="E44" s="5" t="s">
        <v>2</v>
      </c>
      <c r="F44" s="13">
        <v>0</v>
      </c>
      <c r="G44" s="20"/>
      <c r="H44" s="182"/>
      <c r="I44" s="184"/>
    </row>
    <row r="45" spans="1:9" ht="15" customHeight="1">
      <c r="A45" s="79"/>
      <c r="B45" s="151" t="s">
        <v>63</v>
      </c>
      <c r="C45" s="17"/>
      <c r="D45" s="8">
        <v>0</v>
      </c>
      <c r="E45" s="3" t="s">
        <v>2</v>
      </c>
      <c r="F45" s="98">
        <v>2</v>
      </c>
      <c r="G45" s="19"/>
      <c r="H45" s="151" t="s">
        <v>9</v>
      </c>
      <c r="I45" s="169" t="s">
        <v>64</v>
      </c>
    </row>
    <row r="46" spans="1:9" ht="15" customHeight="1">
      <c r="A46" s="79">
        <v>3</v>
      </c>
      <c r="B46" s="155"/>
      <c r="C46" s="17">
        <f>SUM(D45:D47)</f>
        <v>0</v>
      </c>
      <c r="D46" s="8"/>
      <c r="E46" s="4"/>
      <c r="F46" s="98"/>
      <c r="G46" s="19">
        <f>SUM(F45:F47)</f>
        <v>7</v>
      </c>
      <c r="H46" s="152"/>
      <c r="I46" s="183"/>
    </row>
    <row r="47" spans="1:9" ht="15" customHeight="1">
      <c r="A47" s="79"/>
      <c r="B47" s="115"/>
      <c r="C47" s="17"/>
      <c r="D47" s="8">
        <v>0</v>
      </c>
      <c r="E47" s="5" t="s">
        <v>2</v>
      </c>
      <c r="F47" s="98">
        <v>5</v>
      </c>
      <c r="G47" s="19"/>
      <c r="H47" s="115"/>
      <c r="I47" s="184"/>
    </row>
    <row r="48" spans="1:9" ht="15" customHeight="1">
      <c r="A48" s="78"/>
      <c r="B48" s="151" t="s">
        <v>1</v>
      </c>
      <c r="C48" s="16"/>
      <c r="D48" s="6">
        <v>1</v>
      </c>
      <c r="E48" s="3" t="s">
        <v>2</v>
      </c>
      <c r="F48" s="7">
        <v>0</v>
      </c>
      <c r="G48" s="21"/>
      <c r="H48" s="151" t="s">
        <v>6</v>
      </c>
      <c r="I48" s="195" t="s">
        <v>65</v>
      </c>
    </row>
    <row r="49" spans="1:9" ht="15" customHeight="1">
      <c r="A49" s="79">
        <v>4</v>
      </c>
      <c r="B49" s="188"/>
      <c r="C49" s="17">
        <f>SUM(D48:D50)</f>
        <v>1</v>
      </c>
      <c r="D49" s="8"/>
      <c r="E49" s="4"/>
      <c r="F49" s="12"/>
      <c r="G49" s="19">
        <f>SUM(F48:F50)</f>
        <v>0</v>
      </c>
      <c r="H49" s="152"/>
      <c r="I49" s="183"/>
    </row>
    <row r="50" spans="1:9" ht="15" customHeight="1" thickBot="1">
      <c r="A50" s="81"/>
      <c r="B50" s="189"/>
      <c r="C50" s="82"/>
      <c r="D50" s="83">
        <v>0</v>
      </c>
      <c r="E50" s="84" t="s">
        <v>2</v>
      </c>
      <c r="F50" s="85">
        <v>0</v>
      </c>
      <c r="G50" s="86"/>
      <c r="H50" s="153"/>
      <c r="I50" s="186"/>
    </row>
    <row r="51" ht="15" customHeight="1" thickBot="1" thickTop="1">
      <c r="A51" s="96" t="s">
        <v>66</v>
      </c>
    </row>
    <row r="52" spans="1:9" ht="15" customHeight="1" thickBot="1" thickTop="1">
      <c r="A52" s="87"/>
      <c r="B52" s="88" t="s">
        <v>4</v>
      </c>
      <c r="C52" s="145" t="s">
        <v>3</v>
      </c>
      <c r="D52" s="146"/>
      <c r="E52" s="146"/>
      <c r="F52" s="146"/>
      <c r="G52" s="147"/>
      <c r="H52" s="89" t="s">
        <v>4</v>
      </c>
      <c r="I52" s="32" t="s">
        <v>46</v>
      </c>
    </row>
    <row r="53" spans="1:9" ht="15" customHeight="1" thickTop="1">
      <c r="A53" s="24"/>
      <c r="B53" s="154" t="s">
        <v>57</v>
      </c>
      <c r="C53" s="90"/>
      <c r="D53" s="91">
        <v>0</v>
      </c>
      <c r="E53" s="92" t="s">
        <v>2</v>
      </c>
      <c r="F53" s="93">
        <v>2</v>
      </c>
      <c r="G53" s="94"/>
      <c r="H53" s="154" t="s">
        <v>9</v>
      </c>
      <c r="I53" s="175" t="s">
        <v>70</v>
      </c>
    </row>
    <row r="54" spans="1:9" ht="15" customHeight="1">
      <c r="A54" s="79">
        <v>1</v>
      </c>
      <c r="B54" s="152"/>
      <c r="C54" s="14">
        <f>SUM(D53:D55)</f>
        <v>0</v>
      </c>
      <c r="D54" s="8"/>
      <c r="E54" s="4"/>
      <c r="F54" s="9"/>
      <c r="G54" s="19">
        <f>SUM(F53:F55)</f>
        <v>8</v>
      </c>
      <c r="H54" s="152"/>
      <c r="I54" s="173"/>
    </row>
    <row r="55" spans="1:9" ht="15" customHeight="1">
      <c r="A55" s="80"/>
      <c r="B55" s="115"/>
      <c r="C55" s="15"/>
      <c r="D55" s="10">
        <v>0</v>
      </c>
      <c r="E55" s="5" t="s">
        <v>2</v>
      </c>
      <c r="F55" s="11">
        <v>6</v>
      </c>
      <c r="G55" s="20"/>
      <c r="H55" s="115"/>
      <c r="I55" s="174"/>
    </row>
    <row r="56" spans="1:9" ht="15" customHeight="1">
      <c r="A56" s="78"/>
      <c r="B56" s="187" t="s">
        <v>5</v>
      </c>
      <c r="C56" s="16"/>
      <c r="D56" s="6">
        <v>1</v>
      </c>
      <c r="E56" s="3" t="s">
        <v>2</v>
      </c>
      <c r="F56" s="7">
        <v>0</v>
      </c>
      <c r="G56" s="21"/>
      <c r="H56" s="151" t="s">
        <v>63</v>
      </c>
      <c r="I56" s="169" t="s">
        <v>67</v>
      </c>
    </row>
    <row r="57" spans="1:9" ht="15" customHeight="1">
      <c r="A57" s="79">
        <v>2</v>
      </c>
      <c r="B57" s="155"/>
      <c r="C57" s="17">
        <f>SUM(D56:D58)</f>
        <v>1</v>
      </c>
      <c r="D57" s="8"/>
      <c r="E57" s="4"/>
      <c r="F57" s="12"/>
      <c r="G57" s="19">
        <f>SUM(F56:F58)</f>
        <v>0</v>
      </c>
      <c r="H57" s="155"/>
      <c r="I57" s="183"/>
    </row>
    <row r="58" spans="1:9" ht="15" customHeight="1">
      <c r="A58" s="80"/>
      <c r="B58" s="152"/>
      <c r="C58" s="18"/>
      <c r="D58" s="10">
        <v>0</v>
      </c>
      <c r="E58" s="5" t="s">
        <v>2</v>
      </c>
      <c r="F58" s="13">
        <v>0</v>
      </c>
      <c r="G58" s="20"/>
      <c r="H58" s="115"/>
      <c r="I58" s="184"/>
    </row>
    <row r="59" spans="1:9" ht="15" customHeight="1">
      <c r="A59" s="78"/>
      <c r="B59" s="151" t="s">
        <v>57</v>
      </c>
      <c r="C59" s="16"/>
      <c r="D59" s="6">
        <v>0</v>
      </c>
      <c r="E59" s="3" t="s">
        <v>2</v>
      </c>
      <c r="F59" s="99">
        <v>1</v>
      </c>
      <c r="G59" s="21"/>
      <c r="H59" s="151" t="s">
        <v>69</v>
      </c>
      <c r="I59" s="169" t="s">
        <v>68</v>
      </c>
    </row>
    <row r="60" spans="1:9" ht="15" customHeight="1">
      <c r="A60" s="79">
        <v>3</v>
      </c>
      <c r="B60" s="152"/>
      <c r="C60" s="17">
        <f>SUM(D59:D61)</f>
        <v>0</v>
      </c>
      <c r="D60" s="8"/>
      <c r="E60" s="4"/>
      <c r="F60" s="98"/>
      <c r="G60" s="19">
        <f>SUM(F59:F61)</f>
        <v>3</v>
      </c>
      <c r="H60" s="178"/>
      <c r="I60" s="183"/>
    </row>
    <row r="61" spans="1:9" ht="15" customHeight="1" thickBot="1">
      <c r="A61" s="81"/>
      <c r="B61" s="153"/>
      <c r="C61" s="100"/>
      <c r="D61" s="83">
        <v>0</v>
      </c>
      <c r="E61" s="84" t="s">
        <v>2</v>
      </c>
      <c r="F61" s="85">
        <v>2</v>
      </c>
      <c r="G61" s="101"/>
      <c r="H61" s="185"/>
      <c r="I61" s="186"/>
    </row>
    <row r="62" ht="15" customHeight="1" thickBot="1" thickTop="1">
      <c r="A62" s="96" t="s">
        <v>74</v>
      </c>
    </row>
    <row r="63" spans="1:9" ht="15" customHeight="1" thickBot="1" thickTop="1">
      <c r="A63" s="87"/>
      <c r="B63" s="88" t="s">
        <v>4</v>
      </c>
      <c r="C63" s="145" t="s">
        <v>3</v>
      </c>
      <c r="D63" s="146"/>
      <c r="E63" s="146"/>
      <c r="F63" s="146"/>
      <c r="G63" s="147"/>
      <c r="H63" s="89" t="s">
        <v>4</v>
      </c>
      <c r="I63" s="32" t="s">
        <v>46</v>
      </c>
    </row>
    <row r="64" spans="1:9" ht="15" customHeight="1" thickTop="1">
      <c r="A64" s="24"/>
      <c r="B64" s="154" t="s">
        <v>5</v>
      </c>
      <c r="C64" s="90"/>
      <c r="D64" s="91">
        <v>1</v>
      </c>
      <c r="E64" s="92" t="s">
        <v>2</v>
      </c>
      <c r="F64" s="93">
        <v>0</v>
      </c>
      <c r="G64" s="94"/>
      <c r="H64" s="154" t="s">
        <v>1</v>
      </c>
      <c r="I64" s="175" t="s">
        <v>77</v>
      </c>
    </row>
    <row r="65" spans="1:9" ht="15" customHeight="1">
      <c r="A65" s="79">
        <v>1</v>
      </c>
      <c r="B65" s="152"/>
      <c r="C65" s="14">
        <f>SUM(D64:D66)</f>
        <v>1</v>
      </c>
      <c r="D65" s="8"/>
      <c r="E65" s="4"/>
      <c r="F65" s="9"/>
      <c r="G65" s="19">
        <f>SUM(F64:F66)</f>
        <v>0</v>
      </c>
      <c r="H65" s="152"/>
      <c r="I65" s="176"/>
    </row>
    <row r="66" spans="1:9" ht="15" customHeight="1">
      <c r="A66" s="80"/>
      <c r="B66" s="115"/>
      <c r="C66" s="15"/>
      <c r="D66" s="10">
        <v>0</v>
      </c>
      <c r="E66" s="5" t="s">
        <v>2</v>
      </c>
      <c r="F66" s="11">
        <v>0</v>
      </c>
      <c r="G66" s="20"/>
      <c r="H66" s="115"/>
      <c r="I66" s="177"/>
    </row>
    <row r="67" spans="1:9" ht="15" customHeight="1">
      <c r="A67" s="78"/>
      <c r="B67" s="151" t="s">
        <v>6</v>
      </c>
      <c r="C67" s="16"/>
      <c r="D67" s="6">
        <v>1</v>
      </c>
      <c r="E67" s="3" t="s">
        <v>2</v>
      </c>
      <c r="F67" s="7">
        <v>0</v>
      </c>
      <c r="G67" s="21"/>
      <c r="H67" s="151" t="s">
        <v>69</v>
      </c>
      <c r="I67" s="169" t="s">
        <v>78</v>
      </c>
    </row>
    <row r="68" spans="1:9" ht="15" customHeight="1">
      <c r="A68" s="79">
        <v>2</v>
      </c>
      <c r="B68" s="155"/>
      <c r="C68" s="17">
        <f>SUM(D67:D69)</f>
        <v>1</v>
      </c>
      <c r="D68" s="8"/>
      <c r="E68" s="4"/>
      <c r="F68" s="12"/>
      <c r="G68" s="19">
        <f>SUM(F67:F69)</f>
        <v>1</v>
      </c>
      <c r="H68" s="178"/>
      <c r="I68" s="170"/>
    </row>
    <row r="69" spans="1:9" ht="15" customHeight="1">
      <c r="A69" s="80"/>
      <c r="B69" s="152"/>
      <c r="C69" s="18"/>
      <c r="D69" s="10">
        <v>0</v>
      </c>
      <c r="E69" s="5" t="s">
        <v>2</v>
      </c>
      <c r="F69" s="13">
        <v>1</v>
      </c>
      <c r="G69" s="20"/>
      <c r="H69" s="178"/>
      <c r="I69" s="179"/>
    </row>
    <row r="70" spans="1:9" ht="15" customHeight="1">
      <c r="A70" s="79"/>
      <c r="B70" s="151" t="s">
        <v>5</v>
      </c>
      <c r="C70" s="16"/>
      <c r="D70" s="6">
        <v>0</v>
      </c>
      <c r="E70" s="3" t="s">
        <v>2</v>
      </c>
      <c r="F70" s="7">
        <v>3</v>
      </c>
      <c r="G70" s="21"/>
      <c r="H70" s="151" t="s">
        <v>9</v>
      </c>
      <c r="I70" s="172" t="s">
        <v>76</v>
      </c>
    </row>
    <row r="71" spans="1:9" ht="15" customHeight="1">
      <c r="A71" s="79">
        <v>3</v>
      </c>
      <c r="B71" s="155"/>
      <c r="C71" s="17">
        <f>SUM(D70:D72)</f>
        <v>0</v>
      </c>
      <c r="D71" s="8"/>
      <c r="E71" s="4"/>
      <c r="F71" s="12"/>
      <c r="G71" s="19">
        <f>SUM(F70:F72)</f>
        <v>7</v>
      </c>
      <c r="H71" s="152"/>
      <c r="I71" s="173"/>
    </row>
    <row r="72" spans="1:9" ht="15" customHeight="1">
      <c r="A72" s="79"/>
      <c r="B72" s="152"/>
      <c r="C72" s="18"/>
      <c r="D72" s="10">
        <v>0</v>
      </c>
      <c r="E72" s="5" t="s">
        <v>2</v>
      </c>
      <c r="F72" s="13">
        <v>4</v>
      </c>
      <c r="G72" s="20"/>
      <c r="H72" s="115"/>
      <c r="I72" s="174"/>
    </row>
    <row r="73" spans="1:9" ht="15" customHeight="1">
      <c r="A73" s="78"/>
      <c r="B73" s="151" t="s">
        <v>63</v>
      </c>
      <c r="C73" s="16"/>
      <c r="D73" s="6">
        <v>0</v>
      </c>
      <c r="E73" s="3" t="s">
        <v>2</v>
      </c>
      <c r="F73" s="99">
        <v>2</v>
      </c>
      <c r="G73" s="21"/>
      <c r="H73" s="151" t="s">
        <v>57</v>
      </c>
      <c r="I73" s="169" t="s">
        <v>75</v>
      </c>
    </row>
    <row r="74" spans="1:9" ht="15" customHeight="1">
      <c r="A74" s="79">
        <v>4</v>
      </c>
      <c r="B74" s="155"/>
      <c r="C74" s="17">
        <f>SUM(D73:D75)</f>
        <v>0</v>
      </c>
      <c r="D74" s="8"/>
      <c r="E74" s="4"/>
      <c r="F74" s="98"/>
      <c r="G74" s="19">
        <f>SUM(F73:F75)</f>
        <v>3</v>
      </c>
      <c r="H74" s="152"/>
      <c r="I74" s="170"/>
    </row>
    <row r="75" spans="1:9" ht="15" customHeight="1" thickBot="1">
      <c r="A75" s="81"/>
      <c r="B75" s="153"/>
      <c r="C75" s="100"/>
      <c r="D75" s="83">
        <v>0</v>
      </c>
      <c r="E75" s="84" t="s">
        <v>2</v>
      </c>
      <c r="F75" s="85">
        <v>1</v>
      </c>
      <c r="G75" s="101"/>
      <c r="H75" s="153"/>
      <c r="I75" s="171"/>
    </row>
    <row r="76" ht="15" customHeight="1" thickBot="1" thickTop="1">
      <c r="A76" s="96" t="s">
        <v>79</v>
      </c>
    </row>
    <row r="77" spans="1:9" ht="15" customHeight="1" thickBot="1" thickTop="1">
      <c r="A77" s="87"/>
      <c r="B77" s="88" t="s">
        <v>4</v>
      </c>
      <c r="C77" s="145" t="s">
        <v>3</v>
      </c>
      <c r="D77" s="146"/>
      <c r="E77" s="146"/>
      <c r="F77" s="146"/>
      <c r="G77" s="147"/>
      <c r="H77" s="26" t="s">
        <v>4</v>
      </c>
      <c r="I77" s="33"/>
    </row>
    <row r="78" spans="1:9" ht="15" customHeight="1" thickTop="1">
      <c r="A78" s="24"/>
      <c r="B78" s="154" t="s">
        <v>9</v>
      </c>
      <c r="C78" s="90"/>
      <c r="D78" s="91">
        <v>2</v>
      </c>
      <c r="E78" s="92" t="s">
        <v>2</v>
      </c>
      <c r="F78" s="93">
        <v>0</v>
      </c>
      <c r="G78" s="94"/>
      <c r="H78" s="106" t="s">
        <v>57</v>
      </c>
      <c r="I78" s="79"/>
    </row>
    <row r="79" spans="1:9" ht="15" customHeight="1">
      <c r="A79" s="79">
        <v>1</v>
      </c>
      <c r="B79" s="152"/>
      <c r="C79" s="14">
        <f>SUM(D78:D80)</f>
        <v>3</v>
      </c>
      <c r="D79" s="8"/>
      <c r="E79" s="4"/>
      <c r="F79" s="9"/>
      <c r="G79" s="19">
        <f>SUM(F78:F80)</f>
        <v>0</v>
      </c>
      <c r="H79" s="157"/>
      <c r="I79" s="102"/>
    </row>
    <row r="80" spans="1:9" ht="15" customHeight="1" thickBot="1">
      <c r="A80" s="80"/>
      <c r="B80" s="115"/>
      <c r="C80" s="15"/>
      <c r="D80" s="10">
        <v>1</v>
      </c>
      <c r="E80" s="5" t="s">
        <v>2</v>
      </c>
      <c r="F80" s="11">
        <v>0</v>
      </c>
      <c r="G80" s="20"/>
      <c r="H80" s="158"/>
      <c r="I80" s="103"/>
    </row>
    <row r="81" spans="1:9" ht="135.75" customHeight="1" thickBot="1" thickTop="1">
      <c r="A81" s="167" t="s">
        <v>81</v>
      </c>
      <c r="B81" s="168"/>
      <c r="C81" s="164" t="s">
        <v>80</v>
      </c>
      <c r="D81" s="165"/>
      <c r="E81" s="165"/>
      <c r="F81" s="165"/>
      <c r="G81" s="165"/>
      <c r="H81" s="165"/>
      <c r="I81" s="166"/>
    </row>
    <row r="82" spans="1:9" ht="15" customHeight="1" thickTop="1">
      <c r="A82" s="24"/>
      <c r="B82" s="154" t="s">
        <v>69</v>
      </c>
      <c r="C82" s="104"/>
      <c r="D82" s="91">
        <v>1</v>
      </c>
      <c r="E82" s="92" t="s">
        <v>2</v>
      </c>
      <c r="F82" s="93">
        <v>0</v>
      </c>
      <c r="G82" s="105"/>
      <c r="H82" s="106" t="s">
        <v>1</v>
      </c>
      <c r="I82" s="161"/>
    </row>
    <row r="83" spans="1:9" ht="15" customHeight="1">
      <c r="A83" s="79">
        <v>2</v>
      </c>
      <c r="B83" s="155"/>
      <c r="C83" s="17">
        <f>SUM(D82:D84)</f>
        <v>4</v>
      </c>
      <c r="D83" s="8"/>
      <c r="E83" s="4"/>
      <c r="F83" s="12"/>
      <c r="G83" s="19">
        <f>SUM(F82:F84)</f>
        <v>1</v>
      </c>
      <c r="H83" s="159"/>
      <c r="I83" s="162"/>
    </row>
    <row r="84" spans="1:9" ht="15" customHeight="1" thickBot="1">
      <c r="A84" s="80"/>
      <c r="B84" s="115"/>
      <c r="C84" s="18"/>
      <c r="D84" s="10">
        <v>3</v>
      </c>
      <c r="E84" s="5" t="s">
        <v>2</v>
      </c>
      <c r="F84" s="13">
        <v>1</v>
      </c>
      <c r="G84" s="20"/>
      <c r="H84" s="160"/>
      <c r="I84" s="163"/>
    </row>
    <row r="85" spans="1:9" ht="49.5" customHeight="1" thickBot="1" thickTop="1">
      <c r="A85" s="111" t="s">
        <v>81</v>
      </c>
      <c r="B85" s="112"/>
      <c r="C85" s="113" t="s">
        <v>82</v>
      </c>
      <c r="D85" s="113"/>
      <c r="E85" s="113"/>
      <c r="F85" s="113"/>
      <c r="G85" s="113"/>
      <c r="H85" s="113"/>
      <c r="I85" s="114"/>
    </row>
    <row r="86" ht="15" customHeight="1" thickBot="1" thickTop="1">
      <c r="A86" s="96" t="s">
        <v>83</v>
      </c>
    </row>
    <row r="87" spans="1:9" ht="15" customHeight="1" thickBot="1" thickTop="1">
      <c r="A87" s="87"/>
      <c r="B87" s="88" t="s">
        <v>4</v>
      </c>
      <c r="C87" s="145" t="s">
        <v>3</v>
      </c>
      <c r="D87" s="146"/>
      <c r="E87" s="146"/>
      <c r="F87" s="146"/>
      <c r="G87" s="147"/>
      <c r="H87" s="89" t="s">
        <v>4</v>
      </c>
      <c r="I87" s="32" t="s">
        <v>46</v>
      </c>
    </row>
    <row r="88" spans="1:9" ht="15" customHeight="1" thickTop="1">
      <c r="A88" s="139" t="s">
        <v>84</v>
      </c>
      <c r="B88" s="140"/>
      <c r="C88" s="140"/>
      <c r="D88" s="140"/>
      <c r="E88" s="140"/>
      <c r="F88" s="140"/>
      <c r="G88" s="140"/>
      <c r="H88" s="141"/>
      <c r="I88" s="142" t="s">
        <v>85</v>
      </c>
    </row>
    <row r="89" spans="1:9" ht="15" customHeight="1">
      <c r="A89" s="78"/>
      <c r="B89" s="148" t="s">
        <v>1</v>
      </c>
      <c r="C89" s="116"/>
      <c r="D89" s="6">
        <v>0</v>
      </c>
      <c r="E89" s="3" t="s">
        <v>2</v>
      </c>
      <c r="F89" s="7">
        <v>1</v>
      </c>
      <c r="G89" s="107"/>
      <c r="H89" s="151" t="s">
        <v>57</v>
      </c>
      <c r="I89" s="143"/>
    </row>
    <row r="90" spans="1:9" ht="15" customHeight="1">
      <c r="A90" s="79">
        <v>1</v>
      </c>
      <c r="B90" s="149"/>
      <c r="C90" s="117">
        <f>SUM(D89:D91)</f>
        <v>2</v>
      </c>
      <c r="D90" s="8"/>
      <c r="E90" s="4"/>
      <c r="F90" s="9"/>
      <c r="G90" s="19">
        <f>SUM(F89:F91)</f>
        <v>1</v>
      </c>
      <c r="H90" s="152"/>
      <c r="I90" s="143"/>
    </row>
    <row r="91" spans="1:9" ht="15" customHeight="1" thickBot="1">
      <c r="A91" s="81"/>
      <c r="B91" s="150"/>
      <c r="C91" s="123"/>
      <c r="D91" s="83">
        <v>2</v>
      </c>
      <c r="E91" s="84" t="s">
        <v>2</v>
      </c>
      <c r="F91" s="124">
        <v>0</v>
      </c>
      <c r="G91" s="101"/>
      <c r="H91" s="153"/>
      <c r="I91" s="143"/>
    </row>
    <row r="92" spans="1:9" s="77" customFormat="1" ht="15" customHeight="1" thickBot="1" thickTop="1">
      <c r="A92" s="90"/>
      <c r="B92" s="28"/>
      <c r="C92" s="118"/>
      <c r="D92" s="90"/>
      <c r="E92" s="92"/>
      <c r="F92" s="119"/>
      <c r="G92" s="120"/>
      <c r="H92" s="121"/>
      <c r="I92" s="144"/>
    </row>
    <row r="93" spans="2:9" s="77" customFormat="1" ht="15" customHeight="1" thickTop="1">
      <c r="B93" s="35"/>
      <c r="C93" s="14"/>
      <c r="E93" s="4"/>
      <c r="F93" s="22"/>
      <c r="G93" s="108"/>
      <c r="H93" s="109"/>
      <c r="I93" s="122"/>
    </row>
    <row r="94" spans="1:9" s="77" customFormat="1" ht="15" customHeight="1" thickBot="1">
      <c r="A94" s="14" t="s">
        <v>86</v>
      </c>
      <c r="B94" s="109"/>
      <c r="C94" s="14"/>
      <c r="E94" s="4"/>
      <c r="F94" s="22"/>
      <c r="G94" s="108"/>
      <c r="H94" s="109"/>
      <c r="I94" s="110"/>
    </row>
    <row r="95" spans="1:9" ht="15" customHeight="1" thickBot="1" thickTop="1">
      <c r="A95" s="87"/>
      <c r="B95" s="88" t="s">
        <v>4</v>
      </c>
      <c r="C95" s="145" t="s">
        <v>3</v>
      </c>
      <c r="D95" s="146"/>
      <c r="E95" s="146"/>
      <c r="F95" s="146"/>
      <c r="G95" s="147"/>
      <c r="H95" s="89" t="s">
        <v>4</v>
      </c>
      <c r="I95" s="32" t="s">
        <v>46</v>
      </c>
    </row>
    <row r="96" spans="1:9" ht="15" customHeight="1" thickTop="1">
      <c r="A96" s="24"/>
      <c r="B96" s="154" t="s">
        <v>69</v>
      </c>
      <c r="C96" s="104"/>
      <c r="D96" s="91">
        <v>0</v>
      </c>
      <c r="E96" s="92" t="s">
        <v>2</v>
      </c>
      <c r="F96" s="93">
        <v>6</v>
      </c>
      <c r="G96" s="105"/>
      <c r="H96" s="154" t="s">
        <v>9</v>
      </c>
      <c r="I96" s="156" t="s">
        <v>87</v>
      </c>
    </row>
    <row r="97" spans="1:9" ht="15" customHeight="1">
      <c r="A97" s="79">
        <v>2</v>
      </c>
      <c r="B97" s="155"/>
      <c r="C97" s="17">
        <f>SUM(D96:D98)</f>
        <v>0</v>
      </c>
      <c r="D97" s="8"/>
      <c r="E97" s="4"/>
      <c r="F97" s="12"/>
      <c r="G97" s="19">
        <f>SUM(F96:F98)</f>
        <v>9</v>
      </c>
      <c r="H97" s="152"/>
      <c r="I97" s="130"/>
    </row>
    <row r="98" spans="1:9" ht="14.25" thickBot="1">
      <c r="A98" s="81"/>
      <c r="B98" s="153"/>
      <c r="C98" s="100"/>
      <c r="D98" s="83">
        <v>0</v>
      </c>
      <c r="E98" s="84" t="s">
        <v>2</v>
      </c>
      <c r="F98" s="85">
        <v>3</v>
      </c>
      <c r="G98" s="101"/>
      <c r="H98" s="153"/>
      <c r="I98" s="131"/>
    </row>
    <row r="99" ht="14.25" thickTop="1"/>
  </sheetData>
  <sheetProtection/>
  <mergeCells count="88">
    <mergeCell ref="B42:B44"/>
    <mergeCell ref="H45:H47"/>
    <mergeCell ref="I45:I47"/>
    <mergeCell ref="B48:B50"/>
    <mergeCell ref="H48:H50"/>
    <mergeCell ref="I48:I50"/>
    <mergeCell ref="B45:B47"/>
    <mergeCell ref="B39:B41"/>
    <mergeCell ref="H39:H41"/>
    <mergeCell ref="I39:I41"/>
    <mergeCell ref="B28:B30"/>
    <mergeCell ref="H28:H30"/>
    <mergeCell ref="I28:I30"/>
    <mergeCell ref="B34:B36"/>
    <mergeCell ref="H34:H36"/>
    <mergeCell ref="I34:I36"/>
    <mergeCell ref="B31:B33"/>
    <mergeCell ref="C2:G2"/>
    <mergeCell ref="I3:I5"/>
    <mergeCell ref="I6:I8"/>
    <mergeCell ref="I9:I11"/>
    <mergeCell ref="H9:H11"/>
    <mergeCell ref="I31:I33"/>
    <mergeCell ref="C24:G24"/>
    <mergeCell ref="B25:B27"/>
    <mergeCell ref="H25:H27"/>
    <mergeCell ref="I25:I27"/>
    <mergeCell ref="H3:H5"/>
    <mergeCell ref="B20:B22"/>
    <mergeCell ref="H6:H8"/>
    <mergeCell ref="H20:H22"/>
    <mergeCell ref="B14:B16"/>
    <mergeCell ref="B17:B19"/>
    <mergeCell ref="B3:B5"/>
    <mergeCell ref="B6:B8"/>
    <mergeCell ref="B9:B11"/>
    <mergeCell ref="C13:G13"/>
    <mergeCell ref="B59:B61"/>
    <mergeCell ref="H59:H61"/>
    <mergeCell ref="I59:I61"/>
    <mergeCell ref="C52:G52"/>
    <mergeCell ref="B53:B55"/>
    <mergeCell ref="H53:H55"/>
    <mergeCell ref="I53:I55"/>
    <mergeCell ref="B56:B58"/>
    <mergeCell ref="H56:H58"/>
    <mergeCell ref="I56:I58"/>
    <mergeCell ref="C63:G63"/>
    <mergeCell ref="I20:I22"/>
    <mergeCell ref="I14:I16"/>
    <mergeCell ref="H14:H16"/>
    <mergeCell ref="H17:H19"/>
    <mergeCell ref="I17:I19"/>
    <mergeCell ref="H31:H33"/>
    <mergeCell ref="C38:G38"/>
    <mergeCell ref="H42:H44"/>
    <mergeCell ref="I42:I44"/>
    <mergeCell ref="B70:B72"/>
    <mergeCell ref="H70:H72"/>
    <mergeCell ref="I70:I72"/>
    <mergeCell ref="B64:B66"/>
    <mergeCell ref="H64:H66"/>
    <mergeCell ref="I64:I66"/>
    <mergeCell ref="B67:B69"/>
    <mergeCell ref="H67:H69"/>
    <mergeCell ref="I67:I69"/>
    <mergeCell ref="I82:I84"/>
    <mergeCell ref="C81:I81"/>
    <mergeCell ref="A81:B81"/>
    <mergeCell ref="B73:B75"/>
    <mergeCell ref="H73:H75"/>
    <mergeCell ref="I73:I75"/>
    <mergeCell ref="C77:G77"/>
    <mergeCell ref="B78:B80"/>
    <mergeCell ref="H78:H80"/>
    <mergeCell ref="B82:B84"/>
    <mergeCell ref="H82:H84"/>
    <mergeCell ref="B96:B98"/>
    <mergeCell ref="H96:H98"/>
    <mergeCell ref="I96:I98"/>
    <mergeCell ref="A85:B85"/>
    <mergeCell ref="C85:I85"/>
    <mergeCell ref="A88:H88"/>
    <mergeCell ref="I88:I92"/>
    <mergeCell ref="C95:G95"/>
    <mergeCell ref="C87:G87"/>
    <mergeCell ref="B89:B91"/>
    <mergeCell ref="H89:H91"/>
  </mergeCells>
  <printOptions/>
  <pageMargins left="0.69" right="0.42" top="0.78" bottom="0.72" header="0.5118110236220472" footer="0.5118110236220472"/>
  <pageSetup horizontalDpi="600" verticalDpi="600" orientation="portrait" paperSize="9" scale="91" r:id="rId1"/>
  <headerFooter alignWithMargins="0">
    <oddHeader>&amp;L&amp;12U-15サッカー研修大会戦評</oddHeader>
  </headerFooter>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
      <selection activeCell="C11" sqref="C11:G11"/>
    </sheetView>
  </sheetViews>
  <sheetFormatPr defaultColWidth="9.00390625" defaultRowHeight="13.5"/>
  <sheetData>
    <row r="1" spans="1:9" ht="13.5" customHeight="1">
      <c r="A1" s="211" t="s">
        <v>88</v>
      </c>
      <c r="B1" s="211"/>
      <c r="C1" s="211"/>
      <c r="D1" s="211"/>
      <c r="E1" s="211"/>
      <c r="F1" s="211"/>
      <c r="G1" s="211"/>
      <c r="H1" s="211"/>
      <c r="I1" s="211"/>
    </row>
    <row r="2" spans="1:9" ht="13.5" customHeight="1">
      <c r="A2" s="211"/>
      <c r="B2" s="211"/>
      <c r="C2" s="211"/>
      <c r="D2" s="211"/>
      <c r="E2" s="211"/>
      <c r="F2" s="211"/>
      <c r="G2" s="211"/>
      <c r="H2" s="211"/>
      <c r="I2" s="211"/>
    </row>
    <row r="3" spans="1:9" ht="17.25" customHeight="1">
      <c r="A3" s="211"/>
      <c r="B3" s="211"/>
      <c r="C3" s="211"/>
      <c r="D3" s="211"/>
      <c r="E3" s="211"/>
      <c r="F3" s="211"/>
      <c r="G3" s="211"/>
      <c r="H3" s="211"/>
      <c r="I3" s="211"/>
    </row>
    <row r="4" spans="1:9" ht="17.25">
      <c r="A4" s="125"/>
      <c r="B4" s="125"/>
      <c r="C4" s="125"/>
      <c r="D4" s="125"/>
      <c r="E4" s="125"/>
      <c r="F4" s="125"/>
      <c r="G4" s="125"/>
      <c r="H4" s="125"/>
      <c r="I4" s="125"/>
    </row>
    <row r="5" ht="14.25" thickBot="1"/>
    <row r="6" spans="1:9" ht="30" customHeight="1">
      <c r="A6" s="212" t="s">
        <v>89</v>
      </c>
      <c r="B6" s="213"/>
      <c r="C6" s="214" t="s">
        <v>90</v>
      </c>
      <c r="D6" s="215"/>
      <c r="E6" s="215"/>
      <c r="F6" s="215"/>
      <c r="G6" s="215"/>
      <c r="H6" s="126"/>
      <c r="I6" s="127"/>
    </row>
    <row r="7" spans="1:9" ht="30" customHeight="1">
      <c r="A7" s="209" t="s">
        <v>91</v>
      </c>
      <c r="B7" s="210"/>
      <c r="C7" s="207" t="s">
        <v>92</v>
      </c>
      <c r="D7" s="208"/>
      <c r="E7" s="208"/>
      <c r="F7" s="208"/>
      <c r="G7" s="208"/>
      <c r="H7" s="128"/>
      <c r="I7" s="129"/>
    </row>
    <row r="8" spans="1:9" ht="30" customHeight="1">
      <c r="A8" s="203" t="s">
        <v>93</v>
      </c>
      <c r="B8" s="204"/>
      <c r="C8" s="205" t="s">
        <v>94</v>
      </c>
      <c r="D8" s="206"/>
      <c r="E8" s="206"/>
      <c r="F8" s="206"/>
      <c r="G8" s="206"/>
      <c r="H8" s="77"/>
      <c r="I8" s="132"/>
    </row>
    <row r="9" spans="1:9" ht="30" customHeight="1">
      <c r="A9" s="209" t="s">
        <v>95</v>
      </c>
      <c r="B9" s="210"/>
      <c r="C9" s="207" t="s">
        <v>96</v>
      </c>
      <c r="D9" s="208"/>
      <c r="E9" s="208"/>
      <c r="F9" s="208"/>
      <c r="G9" s="208"/>
      <c r="H9" s="128"/>
      <c r="I9" s="129"/>
    </row>
    <row r="10" spans="1:9" ht="30" customHeight="1">
      <c r="A10" s="203" t="s">
        <v>97</v>
      </c>
      <c r="B10" s="204"/>
      <c r="C10" s="205" t="s">
        <v>98</v>
      </c>
      <c r="D10" s="206"/>
      <c r="E10" s="206"/>
      <c r="F10" s="206"/>
      <c r="G10" s="206"/>
      <c r="H10" s="77"/>
      <c r="I10" s="132"/>
    </row>
    <row r="11" spans="1:9" ht="30" customHeight="1">
      <c r="A11" s="209" t="s">
        <v>99</v>
      </c>
      <c r="B11" s="210"/>
      <c r="C11" s="207" t="s">
        <v>100</v>
      </c>
      <c r="D11" s="208"/>
      <c r="E11" s="208"/>
      <c r="F11" s="208"/>
      <c r="G11" s="208"/>
      <c r="H11" s="128"/>
      <c r="I11" s="129"/>
    </row>
    <row r="12" spans="1:9" ht="30" customHeight="1">
      <c r="A12" s="203" t="s">
        <v>101</v>
      </c>
      <c r="B12" s="204"/>
      <c r="C12" s="205" t="s">
        <v>102</v>
      </c>
      <c r="D12" s="206"/>
      <c r="E12" s="206"/>
      <c r="F12" s="206"/>
      <c r="G12" s="206"/>
      <c r="H12" s="77"/>
      <c r="I12" s="132"/>
    </row>
    <row r="13" spans="1:9" ht="30" customHeight="1">
      <c r="A13" s="133"/>
      <c r="B13" s="128"/>
      <c r="C13" s="207"/>
      <c r="D13" s="208"/>
      <c r="E13" s="208"/>
      <c r="F13" s="208"/>
      <c r="G13" s="208"/>
      <c r="H13" s="128"/>
      <c r="I13" s="129"/>
    </row>
    <row r="14" spans="1:9" ht="30" customHeight="1">
      <c r="A14" s="209" t="s">
        <v>103</v>
      </c>
      <c r="B14" s="210"/>
      <c r="C14" s="207" t="s">
        <v>100</v>
      </c>
      <c r="D14" s="208"/>
      <c r="E14" s="208"/>
      <c r="F14" s="208"/>
      <c r="G14" s="208"/>
      <c r="H14" s="128"/>
      <c r="I14" s="129"/>
    </row>
    <row r="15" spans="1:9" ht="30" customHeight="1">
      <c r="A15" s="134"/>
      <c r="B15" s="77"/>
      <c r="C15" s="205" t="s">
        <v>104</v>
      </c>
      <c r="D15" s="206"/>
      <c r="E15" s="206"/>
      <c r="F15" s="206"/>
      <c r="G15" s="206"/>
      <c r="H15" s="77"/>
      <c r="I15" s="132"/>
    </row>
    <row r="16" spans="1:9" ht="30" customHeight="1">
      <c r="A16" s="134"/>
      <c r="B16" s="77"/>
      <c r="C16" s="200" t="s">
        <v>105</v>
      </c>
      <c r="D16" s="201"/>
      <c r="E16" s="201"/>
      <c r="F16" s="201"/>
      <c r="G16" s="201"/>
      <c r="H16" s="201"/>
      <c r="I16" s="202"/>
    </row>
    <row r="17" spans="1:9" ht="30" customHeight="1">
      <c r="A17" s="134"/>
      <c r="B17" s="77"/>
      <c r="C17" s="200" t="s">
        <v>106</v>
      </c>
      <c r="D17" s="201"/>
      <c r="E17" s="201"/>
      <c r="F17" s="201"/>
      <c r="G17" s="201"/>
      <c r="H17" s="135"/>
      <c r="I17" s="136"/>
    </row>
    <row r="18" spans="1:9" ht="30" customHeight="1">
      <c r="A18" s="134"/>
      <c r="B18" s="77"/>
      <c r="C18" s="200" t="s">
        <v>107</v>
      </c>
      <c r="D18" s="201"/>
      <c r="E18" s="201"/>
      <c r="F18" s="201"/>
      <c r="G18" s="201"/>
      <c r="H18" s="201"/>
      <c r="I18" s="202"/>
    </row>
    <row r="19" spans="1:9" ht="30" customHeight="1">
      <c r="A19" s="134"/>
      <c r="B19" s="77"/>
      <c r="C19" s="200" t="s">
        <v>108</v>
      </c>
      <c r="D19" s="201"/>
      <c r="E19" s="201"/>
      <c r="F19" s="201"/>
      <c r="G19" s="201"/>
      <c r="H19" s="201"/>
      <c r="I19" s="202"/>
    </row>
    <row r="20" spans="1:9" ht="30" customHeight="1">
      <c r="A20" s="134"/>
      <c r="B20" s="77"/>
      <c r="C20" s="200" t="s">
        <v>109</v>
      </c>
      <c r="D20" s="201"/>
      <c r="E20" s="201"/>
      <c r="F20" s="201"/>
      <c r="G20" s="201"/>
      <c r="H20" s="201"/>
      <c r="I20" s="202"/>
    </row>
    <row r="21" spans="1:9" ht="30" customHeight="1">
      <c r="A21" s="134"/>
      <c r="B21" s="77"/>
      <c r="C21" s="200" t="s">
        <v>110</v>
      </c>
      <c r="D21" s="201"/>
      <c r="E21" s="201"/>
      <c r="F21" s="201"/>
      <c r="G21" s="201"/>
      <c r="H21" s="201"/>
      <c r="I21" s="202"/>
    </row>
    <row r="22" spans="1:9" ht="30" customHeight="1" thickBot="1">
      <c r="A22" s="137"/>
      <c r="B22" s="138"/>
      <c r="C22" s="197" t="s">
        <v>111</v>
      </c>
      <c r="D22" s="198"/>
      <c r="E22" s="198"/>
      <c r="F22" s="198"/>
      <c r="G22" s="198"/>
      <c r="H22" s="198"/>
      <c r="I22" s="199"/>
    </row>
    <row r="23" ht="30" customHeight="1"/>
  </sheetData>
  <sheetProtection/>
  <mergeCells count="26">
    <mergeCell ref="A8:B8"/>
    <mergeCell ref="C8:G8"/>
    <mergeCell ref="A1:I3"/>
    <mergeCell ref="A6:B6"/>
    <mergeCell ref="C6:G6"/>
    <mergeCell ref="A7:B7"/>
    <mergeCell ref="C7:G7"/>
    <mergeCell ref="C15:G15"/>
    <mergeCell ref="A9:B9"/>
    <mergeCell ref="C9:G9"/>
    <mergeCell ref="A10:B10"/>
    <mergeCell ref="C10:G10"/>
    <mergeCell ref="A11:B11"/>
    <mergeCell ref="C11:G11"/>
    <mergeCell ref="A12:B12"/>
    <mergeCell ref="C12:G12"/>
    <mergeCell ref="C13:G13"/>
    <mergeCell ref="A14:B14"/>
    <mergeCell ref="C14:G14"/>
    <mergeCell ref="C22:I22"/>
    <mergeCell ref="C16:I16"/>
    <mergeCell ref="C17:G17"/>
    <mergeCell ref="C18:I18"/>
    <mergeCell ref="C19:I19"/>
    <mergeCell ref="C20:I20"/>
    <mergeCell ref="C21:I21"/>
  </mergeCells>
  <printOptions/>
  <pageMargins left="0.984251968503937" right="0.7874015748031497" top="0.984251968503937" bottom="0.98425196850393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AK26"/>
  <sheetViews>
    <sheetView tabSelected="1" zoomScale="75" zoomScaleNormal="75" zoomScalePageLayoutView="0" workbookViewId="0" topLeftCell="A1">
      <selection activeCell="AG26" sqref="AG26"/>
    </sheetView>
  </sheetViews>
  <sheetFormatPr defaultColWidth="9.00390625" defaultRowHeight="13.5"/>
  <cols>
    <col min="1" max="1" width="15.625" style="0" customWidth="1"/>
    <col min="2" max="29" width="2.625" style="0" customWidth="1"/>
    <col min="30" max="30" width="5.625" style="0" customWidth="1"/>
    <col min="31" max="31" width="5.625" style="23" customWidth="1"/>
    <col min="32" max="35" width="5.625" style="0" customWidth="1"/>
    <col min="36" max="36" width="5.625" style="0" bestFit="1" customWidth="1"/>
    <col min="37" max="37" width="5.625" style="0" customWidth="1"/>
  </cols>
  <sheetData>
    <row r="1" spans="1:12" ht="14.25" thickBot="1">
      <c r="A1" s="206"/>
      <c r="B1" s="206"/>
      <c r="C1" s="206"/>
      <c r="D1" s="206"/>
      <c r="E1" s="206"/>
      <c r="F1" s="206"/>
      <c r="G1" s="206"/>
      <c r="H1" s="206"/>
      <c r="I1" s="206"/>
      <c r="J1" s="22"/>
      <c r="K1" s="22"/>
      <c r="L1" s="22"/>
    </row>
    <row r="2" spans="1:37" ht="66.75" customHeight="1" thickBot="1" thickTop="1">
      <c r="A2" s="24"/>
      <c r="B2" s="239" t="s">
        <v>5</v>
      </c>
      <c r="C2" s="146"/>
      <c r="D2" s="146"/>
      <c r="E2" s="146"/>
      <c r="F2" s="235" t="s">
        <v>1</v>
      </c>
      <c r="G2" s="236"/>
      <c r="H2" s="236"/>
      <c r="I2" s="237"/>
      <c r="J2" s="238" t="s">
        <v>48</v>
      </c>
      <c r="K2" s="226"/>
      <c r="L2" s="226"/>
      <c r="M2" s="226"/>
      <c r="N2" s="231" t="s">
        <v>49</v>
      </c>
      <c r="O2" s="229"/>
      <c r="P2" s="229"/>
      <c r="Q2" s="230"/>
      <c r="R2" s="226" t="s">
        <v>50</v>
      </c>
      <c r="S2" s="226"/>
      <c r="T2" s="226"/>
      <c r="U2" s="227"/>
      <c r="V2" s="228" t="s">
        <v>51</v>
      </c>
      <c r="W2" s="229"/>
      <c r="X2" s="229"/>
      <c r="Y2" s="230"/>
      <c r="Z2" s="226" t="s">
        <v>52</v>
      </c>
      <c r="AA2" s="226"/>
      <c r="AB2" s="226"/>
      <c r="AC2" s="226"/>
      <c r="AD2" s="30" t="s">
        <v>16</v>
      </c>
      <c r="AE2" s="31" t="s">
        <v>17</v>
      </c>
      <c r="AF2" s="31" t="s">
        <v>18</v>
      </c>
      <c r="AG2" s="31" t="s">
        <v>19</v>
      </c>
      <c r="AH2" s="31" t="s">
        <v>20</v>
      </c>
      <c r="AI2" s="31" t="s">
        <v>21</v>
      </c>
      <c r="AJ2" s="30" t="s">
        <v>22</v>
      </c>
      <c r="AK2" s="32" t="s">
        <v>23</v>
      </c>
    </row>
    <row r="3" spans="1:37" ht="15" customHeight="1" thickBot="1" thickTop="1">
      <c r="A3" s="241" t="s">
        <v>24</v>
      </c>
      <c r="B3" s="25"/>
      <c r="C3" s="26"/>
      <c r="D3" s="26"/>
      <c r="E3" s="26"/>
      <c r="F3" s="25"/>
      <c r="G3" s="26">
        <v>1</v>
      </c>
      <c r="H3" s="26" t="s">
        <v>30</v>
      </c>
      <c r="I3" s="26">
        <v>0</v>
      </c>
      <c r="J3" s="25"/>
      <c r="K3" s="26">
        <v>1</v>
      </c>
      <c r="L3" s="26" t="s">
        <v>30</v>
      </c>
      <c r="M3" s="28">
        <v>1</v>
      </c>
      <c r="N3" s="27"/>
      <c r="O3" s="28">
        <v>1</v>
      </c>
      <c r="P3" s="26" t="s">
        <v>30</v>
      </c>
      <c r="Q3" s="29">
        <v>0</v>
      </c>
      <c r="R3" s="28"/>
      <c r="S3" s="28">
        <v>1</v>
      </c>
      <c r="T3" s="26" t="s">
        <v>30</v>
      </c>
      <c r="U3" s="29">
        <v>4</v>
      </c>
      <c r="V3" s="28"/>
      <c r="W3" s="28">
        <v>0</v>
      </c>
      <c r="X3" s="26" t="s">
        <v>30</v>
      </c>
      <c r="Y3" s="29">
        <v>4</v>
      </c>
      <c r="Z3" s="28"/>
      <c r="AA3" s="28">
        <v>0</v>
      </c>
      <c r="AB3" s="26" t="s">
        <v>30</v>
      </c>
      <c r="AC3" s="29">
        <v>3</v>
      </c>
      <c r="AD3" s="224">
        <v>3</v>
      </c>
      <c r="AE3" s="221">
        <v>0</v>
      </c>
      <c r="AF3" s="221">
        <v>3</v>
      </c>
      <c r="AG3" s="221">
        <f>(AD3*3)+(AE3*1)</f>
        <v>9</v>
      </c>
      <c r="AH3" s="221">
        <f>SUM(G5,K5,O5,S5,W5,AA5)</f>
        <v>9</v>
      </c>
      <c r="AI3" s="221">
        <f>SUM(I5,M5,Q5,U5,Y5,AC5)</f>
        <v>22</v>
      </c>
      <c r="AJ3" s="221">
        <f>AH3-AI3</f>
        <v>-13</v>
      </c>
      <c r="AK3" s="216">
        <v>5</v>
      </c>
    </row>
    <row r="4" spans="1:37" ht="15" customHeight="1" thickBot="1" thickTop="1">
      <c r="A4" s="240"/>
      <c r="B4" s="33"/>
      <c r="C4" s="34"/>
      <c r="D4" s="34"/>
      <c r="E4" s="34"/>
      <c r="F4" s="33"/>
      <c r="G4" s="34">
        <v>0</v>
      </c>
      <c r="H4" s="34" t="s">
        <v>30</v>
      </c>
      <c r="I4" s="34">
        <v>0</v>
      </c>
      <c r="J4" s="33"/>
      <c r="K4" s="34">
        <v>3</v>
      </c>
      <c r="L4" s="34" t="s">
        <v>30</v>
      </c>
      <c r="M4" s="35">
        <v>1</v>
      </c>
      <c r="N4" s="36"/>
      <c r="O4" s="35">
        <v>0</v>
      </c>
      <c r="P4" s="34" t="s">
        <v>30</v>
      </c>
      <c r="Q4" s="37">
        <v>0</v>
      </c>
      <c r="R4" s="35"/>
      <c r="S4" s="35">
        <v>2</v>
      </c>
      <c r="T4" s="34" t="s">
        <v>30</v>
      </c>
      <c r="U4" s="37">
        <v>0</v>
      </c>
      <c r="V4" s="35"/>
      <c r="W4" s="35">
        <v>0</v>
      </c>
      <c r="X4" s="34" t="s">
        <v>30</v>
      </c>
      <c r="Y4" s="37">
        <v>5</v>
      </c>
      <c r="Z4" s="35"/>
      <c r="AA4" s="35">
        <v>0</v>
      </c>
      <c r="AB4" s="34" t="s">
        <v>30</v>
      </c>
      <c r="AC4" s="37">
        <v>4</v>
      </c>
      <c r="AD4" s="224"/>
      <c r="AE4" s="221"/>
      <c r="AF4" s="221"/>
      <c r="AG4" s="221"/>
      <c r="AH4" s="221"/>
      <c r="AI4" s="221"/>
      <c r="AJ4" s="221"/>
      <c r="AK4" s="216"/>
    </row>
    <row r="5" spans="1:37" ht="15" customHeight="1" thickBot="1" thickTop="1">
      <c r="A5" s="242"/>
      <c r="B5" s="38"/>
      <c r="C5" s="39"/>
      <c r="D5" s="39"/>
      <c r="E5" s="39"/>
      <c r="F5" s="38" t="s">
        <v>32</v>
      </c>
      <c r="G5" s="39">
        <f>SUM(G3:G4)</f>
        <v>1</v>
      </c>
      <c r="H5" s="40" t="s">
        <v>31</v>
      </c>
      <c r="I5" s="40">
        <f>SUM(I3:I4)</f>
        <v>0</v>
      </c>
      <c r="J5" s="41" t="s">
        <v>32</v>
      </c>
      <c r="K5" s="40">
        <f>SUM(K3:K4)</f>
        <v>4</v>
      </c>
      <c r="L5" s="40" t="s">
        <v>31</v>
      </c>
      <c r="M5" s="42">
        <f>SUM(M3:M4)</f>
        <v>2</v>
      </c>
      <c r="N5" s="43" t="s">
        <v>32</v>
      </c>
      <c r="O5" s="42">
        <f>SUM(O3:O4)</f>
        <v>1</v>
      </c>
      <c r="P5" s="40" t="s">
        <v>31</v>
      </c>
      <c r="Q5" s="44">
        <f>SUM(Q3:Q4)</f>
        <v>0</v>
      </c>
      <c r="R5" s="42" t="s">
        <v>25</v>
      </c>
      <c r="S5" s="42">
        <f>SUM(S3:S4)</f>
        <v>3</v>
      </c>
      <c r="T5" s="40" t="s">
        <v>31</v>
      </c>
      <c r="U5" s="44">
        <f>SUM(U3:U4)</f>
        <v>4</v>
      </c>
      <c r="V5" s="42" t="s">
        <v>33</v>
      </c>
      <c r="W5" s="42">
        <f>SUM(W3:W4)</f>
        <v>0</v>
      </c>
      <c r="X5" s="40" t="s">
        <v>31</v>
      </c>
      <c r="Y5" s="44">
        <f>SUM(Y3:Y4)</f>
        <v>9</v>
      </c>
      <c r="Z5" s="42" t="s">
        <v>72</v>
      </c>
      <c r="AA5" s="42">
        <f>SUM(AA3:AA4)</f>
        <v>0</v>
      </c>
      <c r="AB5" s="40" t="s">
        <v>31</v>
      </c>
      <c r="AC5" s="45">
        <f>SUM(AC3:AC4)</f>
        <v>7</v>
      </c>
      <c r="AD5" s="224"/>
      <c r="AE5" s="221"/>
      <c r="AF5" s="221"/>
      <c r="AG5" s="221"/>
      <c r="AH5" s="221"/>
      <c r="AI5" s="221"/>
      <c r="AJ5" s="221"/>
      <c r="AK5" s="216"/>
    </row>
    <row r="6" spans="1:37" ht="15" customHeight="1" thickBot="1" thickTop="1">
      <c r="A6" s="240" t="s">
        <v>1</v>
      </c>
      <c r="B6" s="46"/>
      <c r="C6" s="47">
        <v>0</v>
      </c>
      <c r="D6" s="34" t="s">
        <v>34</v>
      </c>
      <c r="E6" s="47">
        <v>1</v>
      </c>
      <c r="F6" s="46"/>
      <c r="G6" s="47"/>
      <c r="H6" s="34"/>
      <c r="I6" s="47"/>
      <c r="J6" s="46"/>
      <c r="K6" s="47">
        <v>1</v>
      </c>
      <c r="L6" s="34" t="s">
        <v>34</v>
      </c>
      <c r="M6" s="47">
        <v>0</v>
      </c>
      <c r="N6" s="46"/>
      <c r="O6" s="47">
        <v>3</v>
      </c>
      <c r="P6" s="34" t="s">
        <v>34</v>
      </c>
      <c r="Q6" s="48">
        <v>0</v>
      </c>
      <c r="R6" s="47"/>
      <c r="S6" s="47">
        <v>0</v>
      </c>
      <c r="T6" s="34" t="s">
        <v>34</v>
      </c>
      <c r="U6" s="48">
        <v>0</v>
      </c>
      <c r="V6" s="47"/>
      <c r="W6" s="47">
        <v>1</v>
      </c>
      <c r="X6" s="34" t="s">
        <v>34</v>
      </c>
      <c r="Y6" s="48">
        <v>0</v>
      </c>
      <c r="Z6" s="47"/>
      <c r="AA6" s="47">
        <v>0</v>
      </c>
      <c r="AB6" s="34" t="s">
        <v>34</v>
      </c>
      <c r="AC6" s="47">
        <v>3</v>
      </c>
      <c r="AD6" s="224">
        <v>4</v>
      </c>
      <c r="AE6" s="221">
        <v>0</v>
      </c>
      <c r="AF6" s="221">
        <v>2</v>
      </c>
      <c r="AG6" s="221">
        <f>(AD6*3)+(AE6*1)</f>
        <v>12</v>
      </c>
      <c r="AH6" s="221">
        <f>SUM(C8,K8,O8,S8,W8,AA8)</f>
        <v>9</v>
      </c>
      <c r="AI6" s="221">
        <f>SUM(E8,M8,Q8,U8,Y8,AC8)</f>
        <v>9</v>
      </c>
      <c r="AJ6" s="221">
        <f>AH6-AI6</f>
        <v>0</v>
      </c>
      <c r="AK6" s="216">
        <v>2</v>
      </c>
    </row>
    <row r="7" spans="1:37" ht="15" customHeight="1" thickBot="1" thickTop="1">
      <c r="A7" s="240"/>
      <c r="B7" s="46"/>
      <c r="C7" s="47">
        <v>0</v>
      </c>
      <c r="D7" s="34" t="s">
        <v>34</v>
      </c>
      <c r="E7" s="47">
        <v>0</v>
      </c>
      <c r="F7" s="46"/>
      <c r="G7" s="47"/>
      <c r="H7" s="34"/>
      <c r="I7" s="47"/>
      <c r="J7" s="46"/>
      <c r="K7" s="47">
        <v>0</v>
      </c>
      <c r="L7" s="34" t="s">
        <v>34</v>
      </c>
      <c r="M7" s="47">
        <v>0</v>
      </c>
      <c r="N7" s="46"/>
      <c r="O7" s="47">
        <v>1</v>
      </c>
      <c r="P7" s="34" t="s">
        <v>34</v>
      </c>
      <c r="Q7" s="48">
        <v>0</v>
      </c>
      <c r="R7" s="47"/>
      <c r="S7" s="47">
        <v>1</v>
      </c>
      <c r="T7" s="34" t="s">
        <v>34</v>
      </c>
      <c r="U7" s="48">
        <v>0</v>
      </c>
      <c r="V7" s="47"/>
      <c r="W7" s="47">
        <v>2</v>
      </c>
      <c r="X7" s="34" t="s">
        <v>34</v>
      </c>
      <c r="Y7" s="48">
        <v>0</v>
      </c>
      <c r="Z7" s="47"/>
      <c r="AA7" s="47">
        <v>0</v>
      </c>
      <c r="AB7" s="34" t="s">
        <v>34</v>
      </c>
      <c r="AC7" s="47">
        <v>5</v>
      </c>
      <c r="AD7" s="224"/>
      <c r="AE7" s="221"/>
      <c r="AF7" s="221"/>
      <c r="AG7" s="221"/>
      <c r="AH7" s="221"/>
      <c r="AI7" s="221"/>
      <c r="AJ7" s="221"/>
      <c r="AK7" s="216"/>
    </row>
    <row r="8" spans="1:37" ht="15" customHeight="1" thickBot="1" thickTop="1">
      <c r="A8" s="240"/>
      <c r="B8" s="46" t="s">
        <v>73</v>
      </c>
      <c r="C8" s="47">
        <f>SUM(C6:C7)</f>
        <v>0</v>
      </c>
      <c r="D8" s="34" t="s">
        <v>34</v>
      </c>
      <c r="E8" s="47">
        <f>SUM(E6:E7)</f>
        <v>1</v>
      </c>
      <c r="F8" s="49"/>
      <c r="G8" s="50"/>
      <c r="H8" s="47"/>
      <c r="I8" s="51"/>
      <c r="J8" s="52" t="s">
        <v>32</v>
      </c>
      <c r="K8" s="50">
        <f>SUM(K6:K7)</f>
        <v>1</v>
      </c>
      <c r="L8" s="34" t="s">
        <v>34</v>
      </c>
      <c r="M8" s="50">
        <f>SUM(M6:M7)</f>
        <v>0</v>
      </c>
      <c r="N8" s="33" t="s">
        <v>35</v>
      </c>
      <c r="O8" s="50">
        <f>SUM(O6:O7)</f>
        <v>4</v>
      </c>
      <c r="P8" s="34" t="s">
        <v>34</v>
      </c>
      <c r="Q8" s="53">
        <f>SUM(Q6:Q7)</f>
        <v>0</v>
      </c>
      <c r="R8" s="51" t="s">
        <v>32</v>
      </c>
      <c r="S8" s="50">
        <f>SUM(S6:S7)</f>
        <v>1</v>
      </c>
      <c r="T8" s="34" t="s">
        <v>34</v>
      </c>
      <c r="U8" s="53">
        <f>SUM(U6:U7)</f>
        <v>0</v>
      </c>
      <c r="V8" s="51" t="s">
        <v>32</v>
      </c>
      <c r="W8" s="50">
        <f>SUM(W6:W7)</f>
        <v>3</v>
      </c>
      <c r="X8" s="34" t="s">
        <v>34</v>
      </c>
      <c r="Y8" s="53">
        <f>SUM(Y6:Y7)</f>
        <v>0</v>
      </c>
      <c r="Z8" s="35" t="s">
        <v>36</v>
      </c>
      <c r="AA8" s="50">
        <f>SUM(AA6:AA7)</f>
        <v>0</v>
      </c>
      <c r="AB8" s="34" t="s">
        <v>34</v>
      </c>
      <c r="AC8" s="50">
        <f>SUM(AC6:AC7)</f>
        <v>8</v>
      </c>
      <c r="AD8" s="224"/>
      <c r="AE8" s="221"/>
      <c r="AF8" s="221"/>
      <c r="AG8" s="221"/>
      <c r="AH8" s="221"/>
      <c r="AI8" s="221"/>
      <c r="AJ8" s="221"/>
      <c r="AK8" s="216"/>
    </row>
    <row r="9" spans="1:37" ht="15" customHeight="1" thickBot="1" thickTop="1">
      <c r="A9" s="232" t="s">
        <v>26</v>
      </c>
      <c r="B9" s="54"/>
      <c r="C9" s="55">
        <v>1</v>
      </c>
      <c r="D9" s="26" t="s">
        <v>37</v>
      </c>
      <c r="E9" s="55">
        <v>1</v>
      </c>
      <c r="F9" s="56"/>
      <c r="G9" s="57">
        <v>0</v>
      </c>
      <c r="H9" s="26" t="s">
        <v>37</v>
      </c>
      <c r="I9" s="57">
        <v>1</v>
      </c>
      <c r="J9" s="59"/>
      <c r="K9" s="58"/>
      <c r="L9" s="26"/>
      <c r="M9" s="58"/>
      <c r="N9" s="59"/>
      <c r="O9" s="57">
        <v>0</v>
      </c>
      <c r="P9" s="26" t="s">
        <v>37</v>
      </c>
      <c r="Q9" s="61">
        <v>1</v>
      </c>
      <c r="R9" s="58"/>
      <c r="S9" s="57">
        <v>0</v>
      </c>
      <c r="T9" s="26" t="s">
        <v>37</v>
      </c>
      <c r="U9" s="61">
        <v>2</v>
      </c>
      <c r="V9" s="58"/>
      <c r="W9" s="57">
        <v>1</v>
      </c>
      <c r="X9" s="26" t="s">
        <v>37</v>
      </c>
      <c r="Y9" s="61">
        <v>0</v>
      </c>
      <c r="Z9" s="58"/>
      <c r="AA9" s="57">
        <v>0</v>
      </c>
      <c r="AB9" s="26" t="s">
        <v>37</v>
      </c>
      <c r="AC9" s="61">
        <v>2</v>
      </c>
      <c r="AD9" s="224">
        <v>1</v>
      </c>
      <c r="AE9" s="221">
        <v>1</v>
      </c>
      <c r="AF9" s="221">
        <v>4</v>
      </c>
      <c r="AG9" s="221">
        <f>(AD9*3)+(AE9*1)</f>
        <v>4</v>
      </c>
      <c r="AH9" s="221">
        <f>SUM(C11,G11,O11,S11,W11,AA11)</f>
        <v>6</v>
      </c>
      <c r="AI9" s="221">
        <f>SUM(E11,I11,Q11,U11,Y11,AC11)</f>
        <v>18</v>
      </c>
      <c r="AJ9" s="221">
        <f>AH9-AI9</f>
        <v>-12</v>
      </c>
      <c r="AK9" s="216">
        <v>6</v>
      </c>
    </row>
    <row r="10" spans="1:37" ht="15" customHeight="1" thickBot="1" thickTop="1">
      <c r="A10" s="233"/>
      <c r="B10" s="46"/>
      <c r="C10" s="47">
        <v>1</v>
      </c>
      <c r="D10" s="34" t="s">
        <v>37</v>
      </c>
      <c r="E10" s="47">
        <v>3</v>
      </c>
      <c r="F10" s="49"/>
      <c r="G10" s="50">
        <v>0</v>
      </c>
      <c r="H10" s="34" t="s">
        <v>37</v>
      </c>
      <c r="I10" s="50">
        <v>0</v>
      </c>
      <c r="J10" s="52"/>
      <c r="K10" s="51"/>
      <c r="L10" s="34"/>
      <c r="M10" s="51"/>
      <c r="N10" s="52"/>
      <c r="O10" s="50">
        <v>3</v>
      </c>
      <c r="P10" s="34" t="s">
        <v>37</v>
      </c>
      <c r="Q10" s="53">
        <v>1</v>
      </c>
      <c r="R10" s="51"/>
      <c r="S10" s="50">
        <v>0</v>
      </c>
      <c r="T10" s="34" t="s">
        <v>37</v>
      </c>
      <c r="U10" s="53">
        <v>0</v>
      </c>
      <c r="V10" s="51"/>
      <c r="W10" s="50">
        <v>0</v>
      </c>
      <c r="X10" s="34" t="s">
        <v>37</v>
      </c>
      <c r="Y10" s="53">
        <v>1</v>
      </c>
      <c r="Z10" s="51"/>
      <c r="AA10" s="50">
        <v>0</v>
      </c>
      <c r="AB10" s="34" t="s">
        <v>37</v>
      </c>
      <c r="AC10" s="53">
        <v>6</v>
      </c>
      <c r="AD10" s="224"/>
      <c r="AE10" s="221"/>
      <c r="AF10" s="221"/>
      <c r="AG10" s="221"/>
      <c r="AH10" s="221"/>
      <c r="AI10" s="221"/>
      <c r="AJ10" s="221"/>
      <c r="AK10" s="216"/>
    </row>
    <row r="11" spans="1:37" ht="15" customHeight="1" thickBot="1" thickTop="1">
      <c r="A11" s="234"/>
      <c r="B11" s="43" t="s">
        <v>38</v>
      </c>
      <c r="C11" s="63">
        <f>SUM(C9:C10)</f>
        <v>2</v>
      </c>
      <c r="D11" s="40" t="s">
        <v>37</v>
      </c>
      <c r="E11" s="63">
        <f>SUM(E9:E10)</f>
        <v>4</v>
      </c>
      <c r="F11" s="64" t="s">
        <v>25</v>
      </c>
      <c r="G11" s="63">
        <f>SUM(G9:G10)</f>
        <v>0</v>
      </c>
      <c r="H11" s="40" t="s">
        <v>37</v>
      </c>
      <c r="I11" s="63">
        <f>SUM(I9:I10)</f>
        <v>1</v>
      </c>
      <c r="J11" s="65"/>
      <c r="K11" s="66"/>
      <c r="L11" s="39"/>
      <c r="M11" s="66"/>
      <c r="N11" s="65" t="s">
        <v>32</v>
      </c>
      <c r="O11" s="63">
        <f>SUM(O9:O10)</f>
        <v>3</v>
      </c>
      <c r="P11" s="40" t="s">
        <v>37</v>
      </c>
      <c r="Q11" s="67">
        <f>SUM(Q9:Q10)</f>
        <v>2</v>
      </c>
      <c r="R11" s="42" t="s">
        <v>38</v>
      </c>
      <c r="S11" s="63">
        <f>SUM(S9:S10)</f>
        <v>0</v>
      </c>
      <c r="T11" s="40" t="s">
        <v>37</v>
      </c>
      <c r="U11" s="67">
        <f>SUM(U9:U10)</f>
        <v>2</v>
      </c>
      <c r="V11" s="66" t="s">
        <v>71</v>
      </c>
      <c r="W11" s="63">
        <f>SUM(W9:W10)</f>
        <v>1</v>
      </c>
      <c r="X11" s="40" t="s">
        <v>37</v>
      </c>
      <c r="Y11" s="67">
        <f>SUM(Y9:Y10)</f>
        <v>1</v>
      </c>
      <c r="Z11" s="66" t="s">
        <v>25</v>
      </c>
      <c r="AA11" s="63">
        <f>SUM(AA9:AA10)</f>
        <v>0</v>
      </c>
      <c r="AB11" s="40" t="s">
        <v>37</v>
      </c>
      <c r="AC11" s="67">
        <f>SUM(AC9:AC10)</f>
        <v>8</v>
      </c>
      <c r="AD11" s="224"/>
      <c r="AE11" s="221"/>
      <c r="AF11" s="221"/>
      <c r="AG11" s="221"/>
      <c r="AH11" s="221"/>
      <c r="AI11" s="221"/>
      <c r="AJ11" s="221"/>
      <c r="AK11" s="216"/>
    </row>
    <row r="12" spans="1:37" ht="15" customHeight="1" thickBot="1" thickTop="1">
      <c r="A12" s="233" t="s">
        <v>27</v>
      </c>
      <c r="B12" s="68"/>
      <c r="C12" s="69">
        <v>0</v>
      </c>
      <c r="D12" s="34" t="s">
        <v>2</v>
      </c>
      <c r="E12" s="69">
        <v>1</v>
      </c>
      <c r="F12" s="49"/>
      <c r="G12" s="50">
        <v>0</v>
      </c>
      <c r="H12" s="34" t="s">
        <v>2</v>
      </c>
      <c r="I12" s="50">
        <v>3</v>
      </c>
      <c r="J12" s="52"/>
      <c r="K12" s="50">
        <v>1</v>
      </c>
      <c r="L12" s="34" t="s">
        <v>2</v>
      </c>
      <c r="M12" s="50">
        <v>0</v>
      </c>
      <c r="N12" s="52"/>
      <c r="O12" s="51"/>
      <c r="P12" s="34"/>
      <c r="Q12" s="62"/>
      <c r="R12" s="51"/>
      <c r="S12" s="50">
        <v>0</v>
      </c>
      <c r="T12" s="34" t="s">
        <v>2</v>
      </c>
      <c r="U12" s="53">
        <v>2</v>
      </c>
      <c r="V12" s="51"/>
      <c r="W12" s="50">
        <v>0</v>
      </c>
      <c r="X12" s="34" t="s">
        <v>2</v>
      </c>
      <c r="Y12" s="53">
        <v>0</v>
      </c>
      <c r="Z12" s="51"/>
      <c r="AA12" s="50">
        <v>0</v>
      </c>
      <c r="AB12" s="34" t="s">
        <v>2</v>
      </c>
      <c r="AC12" s="50">
        <v>2</v>
      </c>
      <c r="AD12" s="224">
        <v>0</v>
      </c>
      <c r="AE12" s="221">
        <v>0</v>
      </c>
      <c r="AF12" s="221">
        <v>6</v>
      </c>
      <c r="AG12" s="221">
        <f>(AD12*3)+(AE12*1)</f>
        <v>0</v>
      </c>
      <c r="AH12" s="221">
        <f>SUM(C14,G14,K14,S14,W14,AA14)</f>
        <v>2</v>
      </c>
      <c r="AI12" s="221">
        <f>SUM(E14,I14,M14,U14,Y14,AC14)</f>
        <v>21</v>
      </c>
      <c r="AJ12" s="221">
        <f>AH12-AI12</f>
        <v>-19</v>
      </c>
      <c r="AK12" s="216">
        <v>7</v>
      </c>
    </row>
    <row r="13" spans="1:37" ht="15" customHeight="1" thickBot="1" thickTop="1">
      <c r="A13" s="240"/>
      <c r="B13" s="68"/>
      <c r="C13" s="69">
        <v>0</v>
      </c>
      <c r="D13" s="34" t="s">
        <v>2</v>
      </c>
      <c r="E13" s="69">
        <v>0</v>
      </c>
      <c r="F13" s="49"/>
      <c r="G13" s="50">
        <v>0</v>
      </c>
      <c r="H13" s="34" t="s">
        <v>2</v>
      </c>
      <c r="I13" s="50">
        <v>1</v>
      </c>
      <c r="J13" s="52"/>
      <c r="K13" s="50">
        <v>1</v>
      </c>
      <c r="L13" s="34" t="s">
        <v>2</v>
      </c>
      <c r="M13" s="50">
        <v>3</v>
      </c>
      <c r="N13" s="52"/>
      <c r="O13" s="51"/>
      <c r="P13" s="34"/>
      <c r="Q13" s="62"/>
      <c r="R13" s="51"/>
      <c r="S13" s="50">
        <v>0</v>
      </c>
      <c r="T13" s="34" t="s">
        <v>2</v>
      </c>
      <c r="U13" s="53">
        <v>1</v>
      </c>
      <c r="V13" s="51"/>
      <c r="W13" s="50">
        <v>0</v>
      </c>
      <c r="X13" s="34" t="s">
        <v>2</v>
      </c>
      <c r="Y13" s="53">
        <v>3</v>
      </c>
      <c r="Z13" s="51"/>
      <c r="AA13" s="50">
        <v>0</v>
      </c>
      <c r="AB13" s="34" t="s">
        <v>2</v>
      </c>
      <c r="AC13" s="50">
        <v>5</v>
      </c>
      <c r="AD13" s="224"/>
      <c r="AE13" s="221"/>
      <c r="AF13" s="221"/>
      <c r="AG13" s="221"/>
      <c r="AH13" s="221"/>
      <c r="AI13" s="221"/>
      <c r="AJ13" s="221"/>
      <c r="AK13" s="216"/>
    </row>
    <row r="14" spans="1:37" ht="15" customHeight="1" thickBot="1" thickTop="1">
      <c r="A14" s="240"/>
      <c r="B14" s="46" t="s">
        <v>25</v>
      </c>
      <c r="C14" s="50">
        <f>SUM(C12:C13)</f>
        <v>0</v>
      </c>
      <c r="D14" s="34" t="s">
        <v>2</v>
      </c>
      <c r="E14" s="50">
        <f>SUM(E12:E13)</f>
        <v>1</v>
      </c>
      <c r="F14" s="36" t="s">
        <v>25</v>
      </c>
      <c r="G14" s="50">
        <f>SUM(G12:G13)</f>
        <v>0</v>
      </c>
      <c r="H14" s="34" t="s">
        <v>2</v>
      </c>
      <c r="I14" s="50">
        <f>SUM(I12:I13)</f>
        <v>4</v>
      </c>
      <c r="J14" s="52" t="s">
        <v>25</v>
      </c>
      <c r="K14" s="50">
        <f>SUM(K12:K13)</f>
        <v>2</v>
      </c>
      <c r="L14" s="34" t="s">
        <v>2</v>
      </c>
      <c r="M14" s="50">
        <f>SUM(M12:M13)</f>
        <v>3</v>
      </c>
      <c r="N14" s="52"/>
      <c r="O14" s="51"/>
      <c r="P14" s="47"/>
      <c r="Q14" s="62"/>
      <c r="R14" s="51" t="s">
        <v>25</v>
      </c>
      <c r="S14" s="50">
        <f>SUM(S12:S13)</f>
        <v>0</v>
      </c>
      <c r="T14" s="34" t="s">
        <v>2</v>
      </c>
      <c r="U14" s="53">
        <f>SUM(U12:U13)</f>
        <v>3</v>
      </c>
      <c r="V14" s="51" t="s">
        <v>25</v>
      </c>
      <c r="W14" s="50">
        <f>SUM(W12:W13)</f>
        <v>0</v>
      </c>
      <c r="X14" s="34" t="s">
        <v>2</v>
      </c>
      <c r="Y14" s="53">
        <f>SUM(Y12:Y13)</f>
        <v>3</v>
      </c>
      <c r="Z14" s="51" t="s">
        <v>25</v>
      </c>
      <c r="AA14" s="50">
        <f>SUM(AA12:AA13)</f>
        <v>0</v>
      </c>
      <c r="AB14" s="34" t="s">
        <v>2</v>
      </c>
      <c r="AC14" s="50">
        <f>SUM(AC12:AC13)</f>
        <v>7</v>
      </c>
      <c r="AD14" s="224"/>
      <c r="AE14" s="221"/>
      <c r="AF14" s="221"/>
      <c r="AG14" s="221"/>
      <c r="AH14" s="221"/>
      <c r="AI14" s="221"/>
      <c r="AJ14" s="221"/>
      <c r="AK14" s="216"/>
    </row>
    <row r="15" spans="1:37" ht="15" customHeight="1" thickBot="1" thickTop="1">
      <c r="A15" s="241" t="s">
        <v>53</v>
      </c>
      <c r="B15" s="54"/>
      <c r="C15" s="55">
        <v>4</v>
      </c>
      <c r="D15" s="26" t="s">
        <v>39</v>
      </c>
      <c r="E15" s="55">
        <v>1</v>
      </c>
      <c r="F15" s="56"/>
      <c r="G15" s="57">
        <v>0</v>
      </c>
      <c r="H15" s="26" t="s">
        <v>39</v>
      </c>
      <c r="I15" s="57">
        <v>0</v>
      </c>
      <c r="J15" s="59"/>
      <c r="K15" s="57">
        <v>2</v>
      </c>
      <c r="L15" s="26" t="s">
        <v>39</v>
      </c>
      <c r="M15" s="57">
        <v>0</v>
      </c>
      <c r="N15" s="59"/>
      <c r="O15" s="57">
        <v>2</v>
      </c>
      <c r="P15" s="26" t="s">
        <v>39</v>
      </c>
      <c r="Q15" s="61">
        <v>0</v>
      </c>
      <c r="R15" s="58"/>
      <c r="S15" s="58"/>
      <c r="T15" s="26"/>
      <c r="U15" s="60"/>
      <c r="V15" s="58"/>
      <c r="W15" s="57">
        <v>0</v>
      </c>
      <c r="X15" s="26" t="s">
        <v>39</v>
      </c>
      <c r="Y15" s="61">
        <v>1</v>
      </c>
      <c r="Z15" s="58"/>
      <c r="AA15" s="57">
        <v>0</v>
      </c>
      <c r="AB15" s="26" t="s">
        <v>39</v>
      </c>
      <c r="AC15" s="61">
        <v>2</v>
      </c>
      <c r="AD15" s="224">
        <v>3</v>
      </c>
      <c r="AE15" s="221">
        <v>0</v>
      </c>
      <c r="AF15" s="221">
        <v>3</v>
      </c>
      <c r="AG15" s="221">
        <f>(AD15*3)+(AE15*1)</f>
        <v>9</v>
      </c>
      <c r="AH15" s="221">
        <f>SUM(C17,G17,K17,O17,W17,AA17)</f>
        <v>9</v>
      </c>
      <c r="AI15" s="221">
        <f>SUM(E17,I17,M17,Q17,Y17,AC17)</f>
        <v>15</v>
      </c>
      <c r="AJ15" s="221">
        <f>AH15-AI15</f>
        <v>-6</v>
      </c>
      <c r="AK15" s="216">
        <v>4</v>
      </c>
    </row>
    <row r="16" spans="1:37" ht="15" customHeight="1" thickBot="1" thickTop="1">
      <c r="A16" s="240"/>
      <c r="B16" s="46"/>
      <c r="C16" s="47">
        <v>0</v>
      </c>
      <c r="D16" s="34" t="s">
        <v>39</v>
      </c>
      <c r="E16" s="47">
        <v>2</v>
      </c>
      <c r="F16" s="49"/>
      <c r="G16" s="50">
        <v>0</v>
      </c>
      <c r="H16" s="34" t="s">
        <v>39</v>
      </c>
      <c r="I16" s="50">
        <v>1</v>
      </c>
      <c r="J16" s="52"/>
      <c r="K16" s="50">
        <v>0</v>
      </c>
      <c r="L16" s="34" t="s">
        <v>39</v>
      </c>
      <c r="M16" s="50">
        <v>0</v>
      </c>
      <c r="N16" s="52"/>
      <c r="O16" s="50">
        <v>1</v>
      </c>
      <c r="P16" s="34" t="s">
        <v>39</v>
      </c>
      <c r="Q16" s="53">
        <v>0</v>
      </c>
      <c r="R16" s="51"/>
      <c r="S16" s="51"/>
      <c r="T16" s="34"/>
      <c r="U16" s="62"/>
      <c r="V16" s="51"/>
      <c r="W16" s="50">
        <v>0</v>
      </c>
      <c r="X16" s="34" t="s">
        <v>39</v>
      </c>
      <c r="Y16" s="53">
        <v>2</v>
      </c>
      <c r="Z16" s="51"/>
      <c r="AA16" s="50">
        <v>0</v>
      </c>
      <c r="AB16" s="34" t="s">
        <v>39</v>
      </c>
      <c r="AC16" s="53">
        <v>6</v>
      </c>
      <c r="AD16" s="224"/>
      <c r="AE16" s="221"/>
      <c r="AF16" s="221"/>
      <c r="AG16" s="221"/>
      <c r="AH16" s="221"/>
      <c r="AI16" s="221"/>
      <c r="AJ16" s="221"/>
      <c r="AK16" s="216"/>
    </row>
    <row r="17" spans="1:37" ht="15" customHeight="1" thickBot="1" thickTop="1">
      <c r="A17" s="242"/>
      <c r="B17" s="38" t="s">
        <v>32</v>
      </c>
      <c r="C17" s="63">
        <f>SUM(C15:C16)</f>
        <v>4</v>
      </c>
      <c r="D17" s="40" t="s">
        <v>39</v>
      </c>
      <c r="E17" s="63">
        <f>SUM(E15:E16)</f>
        <v>3</v>
      </c>
      <c r="F17" s="64" t="s">
        <v>25</v>
      </c>
      <c r="G17" s="63">
        <f>SUM(G15:G16)</f>
        <v>0</v>
      </c>
      <c r="H17" s="40" t="s">
        <v>39</v>
      </c>
      <c r="I17" s="63">
        <f>SUM(I15:I16)</f>
        <v>1</v>
      </c>
      <c r="J17" s="41" t="s">
        <v>40</v>
      </c>
      <c r="K17" s="63">
        <f>SUM(K15:K16)</f>
        <v>2</v>
      </c>
      <c r="L17" s="40" t="s">
        <v>39</v>
      </c>
      <c r="M17" s="63">
        <f>SUM(M15:M16)</f>
        <v>0</v>
      </c>
      <c r="N17" s="65" t="s">
        <v>32</v>
      </c>
      <c r="O17" s="63">
        <f>SUM(O15:O16)</f>
        <v>3</v>
      </c>
      <c r="P17" s="40" t="s">
        <v>39</v>
      </c>
      <c r="Q17" s="67">
        <f>SUM(Q15:Q16)</f>
        <v>0</v>
      </c>
      <c r="R17" s="66"/>
      <c r="S17" s="66"/>
      <c r="T17" s="39"/>
      <c r="U17" s="70"/>
      <c r="V17" s="66" t="s">
        <v>25</v>
      </c>
      <c r="W17" s="63">
        <f>SUM(W15:W16)</f>
        <v>0</v>
      </c>
      <c r="X17" s="40" t="s">
        <v>39</v>
      </c>
      <c r="Y17" s="67">
        <f>SUM(Y15:Y16)</f>
        <v>3</v>
      </c>
      <c r="Z17" s="66" t="s">
        <v>25</v>
      </c>
      <c r="AA17" s="63">
        <f>SUM(AA15:AA16)</f>
        <v>0</v>
      </c>
      <c r="AB17" s="40" t="s">
        <v>39</v>
      </c>
      <c r="AC17" s="67">
        <f>SUM(AC15:AC16)</f>
        <v>8</v>
      </c>
      <c r="AD17" s="224"/>
      <c r="AE17" s="221"/>
      <c r="AF17" s="221"/>
      <c r="AG17" s="221"/>
      <c r="AH17" s="221"/>
      <c r="AI17" s="221"/>
      <c r="AJ17" s="221"/>
      <c r="AK17" s="216"/>
    </row>
    <row r="18" spans="1:37" ht="15" customHeight="1" thickBot="1" thickTop="1">
      <c r="A18" s="233" t="s">
        <v>28</v>
      </c>
      <c r="B18" s="46"/>
      <c r="C18" s="47">
        <v>4</v>
      </c>
      <c r="D18" s="34" t="s">
        <v>41</v>
      </c>
      <c r="E18" s="47">
        <v>0</v>
      </c>
      <c r="F18" s="49"/>
      <c r="G18" s="50">
        <v>0</v>
      </c>
      <c r="H18" s="34" t="s">
        <v>41</v>
      </c>
      <c r="I18" s="50">
        <v>1</v>
      </c>
      <c r="J18" s="52"/>
      <c r="K18" s="50">
        <v>0</v>
      </c>
      <c r="L18" s="34" t="s">
        <v>41</v>
      </c>
      <c r="M18" s="50">
        <v>1</v>
      </c>
      <c r="N18" s="52"/>
      <c r="O18" s="50">
        <v>0</v>
      </c>
      <c r="P18" s="34" t="s">
        <v>41</v>
      </c>
      <c r="Q18" s="53">
        <v>0</v>
      </c>
      <c r="R18" s="51"/>
      <c r="S18" s="50">
        <v>1</v>
      </c>
      <c r="T18" s="34" t="s">
        <v>41</v>
      </c>
      <c r="U18" s="53">
        <v>0</v>
      </c>
      <c r="V18" s="51"/>
      <c r="W18" s="51"/>
      <c r="X18" s="34"/>
      <c r="Y18" s="62"/>
      <c r="Z18" s="51"/>
      <c r="AA18" s="50">
        <v>0</v>
      </c>
      <c r="AB18" s="34" t="s">
        <v>41</v>
      </c>
      <c r="AC18" s="50">
        <v>4</v>
      </c>
      <c r="AD18" s="224">
        <v>3</v>
      </c>
      <c r="AE18" s="221">
        <v>1</v>
      </c>
      <c r="AF18" s="221">
        <v>2</v>
      </c>
      <c r="AG18" s="221">
        <f>(AD18*3)+(AE18*1)</f>
        <v>10</v>
      </c>
      <c r="AH18" s="221">
        <f>SUM(C20,G20,K20,O20,S20,AA20)</f>
        <v>16</v>
      </c>
      <c r="AI18" s="225">
        <f>SUM(E20,I20,M20,Q20,U20,AC20)</f>
        <v>10</v>
      </c>
      <c r="AJ18" s="221">
        <f>AH18-AI18</f>
        <v>6</v>
      </c>
      <c r="AK18" s="216">
        <v>3</v>
      </c>
    </row>
    <row r="19" spans="1:37" ht="15" customHeight="1" thickBot="1" thickTop="1">
      <c r="A19" s="233"/>
      <c r="B19" s="46"/>
      <c r="C19" s="47">
        <v>5</v>
      </c>
      <c r="D19" s="34" t="s">
        <v>41</v>
      </c>
      <c r="E19" s="47">
        <v>0</v>
      </c>
      <c r="F19" s="49"/>
      <c r="G19" s="50">
        <v>0</v>
      </c>
      <c r="H19" s="34" t="s">
        <v>41</v>
      </c>
      <c r="I19" s="50">
        <v>2</v>
      </c>
      <c r="J19" s="52"/>
      <c r="K19" s="50">
        <v>1</v>
      </c>
      <c r="L19" s="34" t="s">
        <v>41</v>
      </c>
      <c r="M19" s="50">
        <v>0</v>
      </c>
      <c r="N19" s="52"/>
      <c r="O19" s="50">
        <v>3</v>
      </c>
      <c r="P19" s="34" t="s">
        <v>41</v>
      </c>
      <c r="Q19" s="53">
        <v>0</v>
      </c>
      <c r="R19" s="51"/>
      <c r="S19" s="50">
        <v>2</v>
      </c>
      <c r="T19" s="34" t="s">
        <v>41</v>
      </c>
      <c r="U19" s="53">
        <v>0</v>
      </c>
      <c r="V19" s="51"/>
      <c r="W19" s="51"/>
      <c r="X19" s="34"/>
      <c r="Y19" s="62"/>
      <c r="Z19" s="51"/>
      <c r="AA19" s="50">
        <v>0</v>
      </c>
      <c r="AB19" s="34" t="s">
        <v>41</v>
      </c>
      <c r="AC19" s="50">
        <v>2</v>
      </c>
      <c r="AD19" s="224"/>
      <c r="AE19" s="221"/>
      <c r="AF19" s="221"/>
      <c r="AG19" s="221"/>
      <c r="AH19" s="221"/>
      <c r="AI19" s="221"/>
      <c r="AJ19" s="221"/>
      <c r="AK19" s="216"/>
    </row>
    <row r="20" spans="1:37" ht="15" customHeight="1" thickBot="1" thickTop="1">
      <c r="A20" s="233"/>
      <c r="B20" s="33" t="s">
        <v>42</v>
      </c>
      <c r="C20" s="50">
        <f>SUM(C18:C19)</f>
        <v>9</v>
      </c>
      <c r="D20" s="34" t="s">
        <v>41</v>
      </c>
      <c r="E20" s="50">
        <f>SUM(E18:E19)</f>
        <v>0</v>
      </c>
      <c r="F20" s="49" t="s">
        <v>25</v>
      </c>
      <c r="G20" s="50">
        <f>SUM(G18:G19)</f>
        <v>0</v>
      </c>
      <c r="H20" s="34" t="s">
        <v>41</v>
      </c>
      <c r="I20" s="50">
        <f>SUM(I18:I19)</f>
        <v>3</v>
      </c>
      <c r="J20" s="52" t="s">
        <v>71</v>
      </c>
      <c r="K20" s="50">
        <f>SUM(K18:K19)</f>
        <v>1</v>
      </c>
      <c r="L20" s="34" t="s">
        <v>41</v>
      </c>
      <c r="M20" s="50">
        <f>SUM(M18:M19)</f>
        <v>1</v>
      </c>
      <c r="N20" s="52" t="s">
        <v>32</v>
      </c>
      <c r="O20" s="50">
        <f>SUM(O18:O19)</f>
        <v>3</v>
      </c>
      <c r="P20" s="34" t="s">
        <v>41</v>
      </c>
      <c r="Q20" s="53">
        <f>SUM(Q18:Q19)</f>
        <v>0</v>
      </c>
      <c r="R20" s="51" t="s">
        <v>32</v>
      </c>
      <c r="S20" s="50">
        <f>SUM(S18:S19)</f>
        <v>3</v>
      </c>
      <c r="T20" s="34" t="s">
        <v>41</v>
      </c>
      <c r="U20" s="53">
        <f>SUM(U18:U19)</f>
        <v>0</v>
      </c>
      <c r="V20" s="51"/>
      <c r="W20" s="51"/>
      <c r="X20" s="47"/>
      <c r="Y20" s="62"/>
      <c r="Z20" s="35" t="s">
        <v>43</v>
      </c>
      <c r="AA20" s="50">
        <f>SUM(AA18:AA19)</f>
        <v>0</v>
      </c>
      <c r="AB20" s="34" t="s">
        <v>41</v>
      </c>
      <c r="AC20" s="51">
        <f>SUM(AC18:AC19)</f>
        <v>6</v>
      </c>
      <c r="AD20" s="224"/>
      <c r="AE20" s="221"/>
      <c r="AF20" s="221"/>
      <c r="AG20" s="221"/>
      <c r="AH20" s="221"/>
      <c r="AI20" s="221"/>
      <c r="AJ20" s="221"/>
      <c r="AK20" s="216"/>
    </row>
    <row r="21" spans="1:37" ht="15" customHeight="1" thickBot="1" thickTop="1">
      <c r="A21" s="232" t="s">
        <v>29</v>
      </c>
      <c r="B21" s="71"/>
      <c r="C21" s="72">
        <v>3</v>
      </c>
      <c r="D21" s="26" t="s">
        <v>44</v>
      </c>
      <c r="E21" s="72">
        <v>0</v>
      </c>
      <c r="F21" s="56"/>
      <c r="G21" s="57">
        <v>3</v>
      </c>
      <c r="H21" s="26" t="s">
        <v>44</v>
      </c>
      <c r="I21" s="57">
        <v>0</v>
      </c>
      <c r="J21" s="59"/>
      <c r="K21" s="57">
        <v>2</v>
      </c>
      <c r="L21" s="26" t="s">
        <v>44</v>
      </c>
      <c r="M21" s="57">
        <v>0</v>
      </c>
      <c r="N21" s="59"/>
      <c r="O21" s="57">
        <v>2</v>
      </c>
      <c r="P21" s="26" t="s">
        <v>44</v>
      </c>
      <c r="Q21" s="61">
        <v>0</v>
      </c>
      <c r="R21" s="58"/>
      <c r="S21" s="57">
        <v>2</v>
      </c>
      <c r="T21" s="26" t="s">
        <v>44</v>
      </c>
      <c r="U21" s="61">
        <v>0</v>
      </c>
      <c r="V21" s="58"/>
      <c r="W21" s="57">
        <v>4</v>
      </c>
      <c r="X21" s="26" t="s">
        <v>44</v>
      </c>
      <c r="Y21" s="61">
        <v>0</v>
      </c>
      <c r="Z21" s="58"/>
      <c r="AA21" s="58"/>
      <c r="AB21" s="26"/>
      <c r="AC21" s="60"/>
      <c r="AD21" s="217">
        <v>6</v>
      </c>
      <c r="AE21" s="219">
        <v>0</v>
      </c>
      <c r="AF21" s="219">
        <v>0</v>
      </c>
      <c r="AG21" s="219">
        <f>(AD21*3)+(AE21*1)</f>
        <v>18</v>
      </c>
      <c r="AH21" s="221">
        <f>SUM(C23,G23,K23,O23,S23,W23)</f>
        <v>44</v>
      </c>
      <c r="AI21" s="219">
        <f>SUM(E23,I23,M23,Q23,U23,Y23)</f>
        <v>0</v>
      </c>
      <c r="AJ21" s="219">
        <f>AH21-AI21</f>
        <v>44</v>
      </c>
      <c r="AK21" s="222">
        <v>1</v>
      </c>
    </row>
    <row r="22" spans="1:37" ht="15" customHeight="1" thickBot="1" thickTop="1">
      <c r="A22" s="233"/>
      <c r="B22" s="68"/>
      <c r="C22" s="69">
        <v>4</v>
      </c>
      <c r="D22" s="34" t="s">
        <v>44</v>
      </c>
      <c r="E22" s="69">
        <v>0</v>
      </c>
      <c r="F22" s="49"/>
      <c r="G22" s="50">
        <v>5</v>
      </c>
      <c r="H22" s="34" t="s">
        <v>44</v>
      </c>
      <c r="I22" s="50">
        <v>0</v>
      </c>
      <c r="J22" s="52"/>
      <c r="K22" s="50">
        <v>6</v>
      </c>
      <c r="L22" s="34" t="s">
        <v>44</v>
      </c>
      <c r="M22" s="50">
        <v>0</v>
      </c>
      <c r="N22" s="52"/>
      <c r="O22" s="50">
        <v>5</v>
      </c>
      <c r="P22" s="34" t="s">
        <v>44</v>
      </c>
      <c r="Q22" s="53">
        <v>0</v>
      </c>
      <c r="R22" s="51"/>
      <c r="S22" s="50">
        <v>6</v>
      </c>
      <c r="T22" s="34" t="s">
        <v>44</v>
      </c>
      <c r="U22" s="53">
        <v>0</v>
      </c>
      <c r="V22" s="51"/>
      <c r="W22" s="50">
        <v>2</v>
      </c>
      <c r="X22" s="34" t="s">
        <v>44</v>
      </c>
      <c r="Y22" s="53">
        <v>0</v>
      </c>
      <c r="Z22" s="51"/>
      <c r="AA22" s="51"/>
      <c r="AB22" s="34"/>
      <c r="AC22" s="62"/>
      <c r="AD22" s="217"/>
      <c r="AE22" s="219"/>
      <c r="AF22" s="219"/>
      <c r="AG22" s="219"/>
      <c r="AH22" s="221"/>
      <c r="AI22" s="219"/>
      <c r="AJ22" s="219"/>
      <c r="AK22" s="222"/>
    </row>
    <row r="23" spans="1:37" ht="15" customHeight="1" thickBot="1" thickTop="1">
      <c r="A23" s="234"/>
      <c r="B23" s="73" t="s">
        <v>32</v>
      </c>
      <c r="C23" s="63">
        <f>SUM(C21:C22)</f>
        <v>7</v>
      </c>
      <c r="D23" s="40" t="s">
        <v>44</v>
      </c>
      <c r="E23" s="63">
        <f>SUM(E21:E22)</f>
        <v>0</v>
      </c>
      <c r="F23" s="41" t="s">
        <v>45</v>
      </c>
      <c r="G23" s="63">
        <f>SUM(G21:G22)</f>
        <v>8</v>
      </c>
      <c r="H23" s="40" t="s">
        <v>44</v>
      </c>
      <c r="I23" s="63">
        <f>SUM(I21:I22)</f>
        <v>0</v>
      </c>
      <c r="J23" s="65" t="s">
        <v>32</v>
      </c>
      <c r="K23" s="63">
        <f>SUM(K21:K22)</f>
        <v>8</v>
      </c>
      <c r="L23" s="40" t="s">
        <v>44</v>
      </c>
      <c r="M23" s="63">
        <f>SUM(M21:M22)</f>
        <v>0</v>
      </c>
      <c r="N23" s="65" t="s">
        <v>32</v>
      </c>
      <c r="O23" s="63">
        <f>SUM(O21:O22)</f>
        <v>7</v>
      </c>
      <c r="P23" s="40" t="s">
        <v>44</v>
      </c>
      <c r="Q23" s="67">
        <f>SUM(Q21:Q22)</f>
        <v>0</v>
      </c>
      <c r="R23" s="66" t="s">
        <v>32</v>
      </c>
      <c r="S23" s="63">
        <f>SUM(S21:S22)</f>
        <v>8</v>
      </c>
      <c r="T23" s="40" t="s">
        <v>44</v>
      </c>
      <c r="U23" s="67">
        <f>SUM(U21:U22)</f>
        <v>0</v>
      </c>
      <c r="V23" s="40" t="s">
        <v>45</v>
      </c>
      <c r="W23" s="63">
        <f>SUM(W21:W22)</f>
        <v>6</v>
      </c>
      <c r="X23" s="40" t="s">
        <v>44</v>
      </c>
      <c r="Y23" s="67">
        <f>SUM(Y21:Y22)</f>
        <v>0</v>
      </c>
      <c r="Z23" s="66"/>
      <c r="AA23" s="66"/>
      <c r="AB23" s="39"/>
      <c r="AC23" s="70"/>
      <c r="AD23" s="218"/>
      <c r="AE23" s="220"/>
      <c r="AF23" s="220"/>
      <c r="AG23" s="220"/>
      <c r="AH23" s="221"/>
      <c r="AI23" s="220"/>
      <c r="AJ23" s="220"/>
      <c r="AK23" s="223"/>
    </row>
    <row r="24" spans="1:30" ht="15" customHeight="1" thickTop="1">
      <c r="A24" s="74"/>
      <c r="B24" s="75"/>
      <c r="C24" s="75"/>
      <c r="D24" s="34"/>
      <c r="E24" s="75"/>
      <c r="F24" s="50"/>
      <c r="G24" s="50"/>
      <c r="H24" s="34"/>
      <c r="I24" s="51"/>
      <c r="J24" s="51"/>
      <c r="K24" s="51"/>
      <c r="L24" s="34"/>
      <c r="M24" s="51"/>
      <c r="N24" s="51"/>
      <c r="O24" s="51"/>
      <c r="P24" s="34"/>
      <c r="Q24" s="51"/>
      <c r="R24" s="51"/>
      <c r="S24" s="51"/>
      <c r="T24" s="34"/>
      <c r="U24" s="51"/>
      <c r="V24" s="51"/>
      <c r="W24" s="51"/>
      <c r="X24" s="34"/>
      <c r="Y24" s="51"/>
      <c r="Z24" s="51"/>
      <c r="AA24" s="51"/>
      <c r="AB24" s="47"/>
      <c r="AC24" s="76"/>
      <c r="AD24" s="76"/>
    </row>
    <row r="25" spans="1:30" ht="15" customHeight="1">
      <c r="A25" s="74"/>
      <c r="B25" s="75"/>
      <c r="C25" s="75"/>
      <c r="D25" s="34"/>
      <c r="E25" s="75"/>
      <c r="F25" s="50"/>
      <c r="G25" s="50"/>
      <c r="H25" s="34"/>
      <c r="I25" s="51"/>
      <c r="J25" s="51"/>
      <c r="K25" s="51"/>
      <c r="L25" s="34"/>
      <c r="M25" s="51"/>
      <c r="N25" s="51"/>
      <c r="O25" s="51"/>
      <c r="P25" s="34"/>
      <c r="Q25" s="51"/>
      <c r="R25" s="51"/>
      <c r="S25" s="51"/>
      <c r="T25" s="34"/>
      <c r="U25" s="51"/>
      <c r="V25" s="51"/>
      <c r="W25" s="51"/>
      <c r="X25" s="34"/>
      <c r="Y25" s="51"/>
      <c r="Z25" s="51"/>
      <c r="AA25" s="51"/>
      <c r="AB25" s="47"/>
      <c r="AC25" s="76"/>
      <c r="AD25" s="76"/>
    </row>
    <row r="26" spans="4:28" ht="15" customHeight="1">
      <c r="D26" s="77"/>
      <c r="E26" s="77"/>
      <c r="F26" s="77"/>
      <c r="G26" s="77"/>
      <c r="H26" s="77"/>
      <c r="I26" s="77"/>
      <c r="J26" s="77"/>
      <c r="K26" s="77"/>
      <c r="L26" s="77"/>
      <c r="M26" s="77"/>
      <c r="N26" s="77"/>
      <c r="O26" s="77"/>
      <c r="P26" s="77"/>
      <c r="Q26" s="77"/>
      <c r="R26" s="77"/>
      <c r="S26" s="77"/>
      <c r="T26" s="77"/>
      <c r="U26" s="77"/>
      <c r="V26" s="77"/>
      <c r="W26" s="77"/>
      <c r="X26" s="77"/>
      <c r="Y26" s="77"/>
      <c r="Z26" s="77"/>
      <c r="AA26" s="77"/>
      <c r="AB26" s="77"/>
    </row>
  </sheetData>
  <sheetProtection/>
  <mergeCells count="71">
    <mergeCell ref="A21:A23"/>
    <mergeCell ref="F2:I2"/>
    <mergeCell ref="J2:M2"/>
    <mergeCell ref="B2:E2"/>
    <mergeCell ref="A6:A8"/>
    <mergeCell ref="A18:A20"/>
    <mergeCell ref="A15:A17"/>
    <mergeCell ref="A9:A11"/>
    <mergeCell ref="A12:A14"/>
    <mergeCell ref="A3:A5"/>
    <mergeCell ref="A1:I1"/>
    <mergeCell ref="R2:U2"/>
    <mergeCell ref="V2:Y2"/>
    <mergeCell ref="Z2:AC2"/>
    <mergeCell ref="N2:Q2"/>
    <mergeCell ref="AJ3:AJ5"/>
    <mergeCell ref="AK3:AK5"/>
    <mergeCell ref="AD3:AD5"/>
    <mergeCell ref="AE3:AE5"/>
    <mergeCell ref="AF3:AF5"/>
    <mergeCell ref="AG3:AG5"/>
    <mergeCell ref="AH3:AH5"/>
    <mergeCell ref="AI3:AI5"/>
    <mergeCell ref="AI6:AI8"/>
    <mergeCell ref="AJ6:AJ8"/>
    <mergeCell ref="AK6:AK8"/>
    <mergeCell ref="AD6:AD8"/>
    <mergeCell ref="AE6:AE8"/>
    <mergeCell ref="AF6:AF8"/>
    <mergeCell ref="AG6:AG8"/>
    <mergeCell ref="AH6:AH8"/>
    <mergeCell ref="AI9:AI11"/>
    <mergeCell ref="AJ9:AJ11"/>
    <mergeCell ref="AK9:AK11"/>
    <mergeCell ref="AD9:AD11"/>
    <mergeCell ref="AE9:AE11"/>
    <mergeCell ref="AF9:AF11"/>
    <mergeCell ref="AG9:AG11"/>
    <mergeCell ref="AH9:AH11"/>
    <mergeCell ref="AI12:AI14"/>
    <mergeCell ref="AJ12:AJ14"/>
    <mergeCell ref="AK12:AK14"/>
    <mergeCell ref="AD12:AD14"/>
    <mergeCell ref="AE12:AE14"/>
    <mergeCell ref="AF12:AF14"/>
    <mergeCell ref="AG12:AG14"/>
    <mergeCell ref="AH12:AH14"/>
    <mergeCell ref="AK15:AK17"/>
    <mergeCell ref="AD15:AD17"/>
    <mergeCell ref="AE15:AE17"/>
    <mergeCell ref="AF15:AF17"/>
    <mergeCell ref="AG15:AG17"/>
    <mergeCell ref="AH15:AH17"/>
    <mergeCell ref="AE18:AE20"/>
    <mergeCell ref="AF18:AF20"/>
    <mergeCell ref="AG18:AG20"/>
    <mergeCell ref="AH18:AH20"/>
    <mergeCell ref="AI18:AI20"/>
    <mergeCell ref="AI15:AI17"/>
    <mergeCell ref="AJ15:AJ17"/>
    <mergeCell ref="AJ18:AJ20"/>
    <mergeCell ref="AK18:AK20"/>
    <mergeCell ref="AD21:AD23"/>
    <mergeCell ref="AE21:AE23"/>
    <mergeCell ref="AF21:AF23"/>
    <mergeCell ref="AG21:AG23"/>
    <mergeCell ref="AH21:AH23"/>
    <mergeCell ref="AI21:AI23"/>
    <mergeCell ref="AJ21:AJ23"/>
    <mergeCell ref="AK21:AK23"/>
    <mergeCell ref="AD18:AD20"/>
  </mergeCells>
  <printOptions/>
  <pageMargins left="0.5905511811023623" right="0.5905511811023623" top="0.98425196850393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Town-Kahoku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eiichong</dc:creator>
  <cp:keywords/>
  <dc:description/>
  <cp:lastModifiedBy>user</cp:lastModifiedBy>
  <cp:lastPrinted>2008-03-20T06:56:56Z</cp:lastPrinted>
  <dcterms:created xsi:type="dcterms:W3CDTF">2008-03-03T01:46:04Z</dcterms:created>
  <dcterms:modified xsi:type="dcterms:W3CDTF">2008-04-07T03:18:43Z</dcterms:modified>
  <cp:category/>
  <cp:version/>
  <cp:contentType/>
  <cp:contentStatus/>
</cp:coreProperties>
</file>